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D:\작업인계용\월통계\202512\공표용\"/>
    </mc:Choice>
  </mc:AlternateContent>
  <bookViews>
    <workbookView xWindow="638" yWindow="74" windowWidth="14593" windowHeight="12678"/>
  </bookViews>
  <sheets>
    <sheet name="한국어" sheetId="4" r:id="rId1"/>
    <sheet name="English" sheetId="3" r:id="rId2"/>
  </sheets>
  <definedNames>
    <definedName name="_xlnm.Print_Area" localSheetId="0">한국어!$A$1:$J$72</definedName>
  </definedNames>
  <calcPr calcId="162913"/>
</workbook>
</file>

<file path=xl/calcChain.xml><?xml version="1.0" encoding="utf-8"?>
<calcChain xmlns="http://schemas.openxmlformats.org/spreadsheetml/2006/main">
  <c r="H4" i="3" l="1"/>
  <c r="G4" i="3"/>
  <c r="G3" i="3" l="1"/>
  <c r="G3" i="4"/>
  <c r="D4" i="3" l="1"/>
  <c r="C4" i="3"/>
  <c r="H4" i="4"/>
  <c r="G4" i="4"/>
</calcChain>
</file>

<file path=xl/sharedStrings.xml><?xml version="1.0" encoding="utf-8"?>
<sst xmlns="http://schemas.openxmlformats.org/spreadsheetml/2006/main" count="167" uniqueCount="154">
  <si>
    <t>대륙</t>
  </si>
  <si>
    <t>국적</t>
  </si>
  <si>
    <t>성장률</t>
  </si>
  <si>
    <t>구성비</t>
  </si>
  <si>
    <t>기타</t>
  </si>
  <si>
    <t>China</t>
  </si>
  <si>
    <t>Phillipines</t>
  </si>
  <si>
    <t>Others</t>
  </si>
  <si>
    <t>Canada</t>
  </si>
  <si>
    <t>Austrailia</t>
  </si>
  <si>
    <t>New Zealand</t>
  </si>
  <si>
    <t>South Africa</t>
  </si>
  <si>
    <t>Asia</t>
  </si>
  <si>
    <t>America</t>
  </si>
  <si>
    <t>Europe</t>
  </si>
  <si>
    <t>Oceania</t>
  </si>
  <si>
    <t>Africa</t>
  </si>
  <si>
    <t>전체 방한 외래관광객 수</t>
    <phoneticPr fontId="10" type="noConversion"/>
  </si>
  <si>
    <t>전체 국민 해외관광객 수</t>
    <phoneticPr fontId="10" type="noConversion"/>
  </si>
  <si>
    <t>아시아주</t>
  </si>
  <si>
    <t>미주</t>
  </si>
  <si>
    <t>미국</t>
  </si>
  <si>
    <t>캐나다</t>
  </si>
  <si>
    <t>구주</t>
  </si>
  <si>
    <t>대양주</t>
  </si>
  <si>
    <t>뉴질랜드</t>
  </si>
  <si>
    <t>아프리카</t>
  </si>
  <si>
    <t>교포</t>
  </si>
  <si>
    <t>Israel</t>
  </si>
  <si>
    <t>Growth(%)</t>
    <phoneticPr fontId="10" type="noConversion"/>
  </si>
  <si>
    <t>Share(%)</t>
    <phoneticPr fontId="10" type="noConversion"/>
  </si>
  <si>
    <t>일본</t>
  </si>
  <si>
    <t>태국</t>
  </si>
  <si>
    <t>스리랑카</t>
  </si>
  <si>
    <t>방글라데시</t>
  </si>
  <si>
    <t>대만</t>
  </si>
  <si>
    <t>필리핀</t>
  </si>
  <si>
    <t>홍콩</t>
  </si>
  <si>
    <t>인도네시아</t>
  </si>
  <si>
    <t>인도</t>
  </si>
  <si>
    <t>말레이시아</t>
  </si>
  <si>
    <t>베트남</t>
  </si>
  <si>
    <t>싱가포르</t>
  </si>
  <si>
    <t>몽골</t>
  </si>
  <si>
    <t>미얀마</t>
  </si>
  <si>
    <t>우즈베키스탄</t>
  </si>
  <si>
    <t>카자흐스탄</t>
  </si>
  <si>
    <t>이스라엘</t>
  </si>
  <si>
    <t>파키스탄</t>
  </si>
  <si>
    <t>이란</t>
  </si>
  <si>
    <t>아시아주소계</t>
  </si>
  <si>
    <t>브라질</t>
  </si>
  <si>
    <t>멕시코</t>
  </si>
  <si>
    <t>미주소계</t>
  </si>
  <si>
    <t>러시아</t>
  </si>
  <si>
    <t>영국</t>
  </si>
  <si>
    <t>독일</t>
  </si>
  <si>
    <t>프랑스</t>
  </si>
  <si>
    <t>이탈리아</t>
  </si>
  <si>
    <t>네덜란드</t>
  </si>
  <si>
    <t>우크라이나</t>
  </si>
  <si>
    <t>스페인</t>
  </si>
  <si>
    <t>노르웨이</t>
  </si>
  <si>
    <t>스웨덴</t>
  </si>
  <si>
    <t>폴란드</t>
  </si>
  <si>
    <t>루마니아</t>
  </si>
  <si>
    <t>스위스</t>
  </si>
  <si>
    <t>포르투갈</t>
  </si>
  <si>
    <t>오스트리아</t>
  </si>
  <si>
    <t>핀란드</t>
  </si>
  <si>
    <t>아일랜드</t>
  </si>
  <si>
    <t>크로아티아</t>
  </si>
  <si>
    <t>덴마크</t>
  </si>
  <si>
    <t>그리스</t>
  </si>
  <si>
    <t>벨기에</t>
  </si>
  <si>
    <t>불가리아</t>
  </si>
  <si>
    <t>구주소계</t>
  </si>
  <si>
    <t>대양주소계</t>
  </si>
  <si>
    <t>남아프리카공화국</t>
  </si>
  <si>
    <t>아프리카소계</t>
  </si>
  <si>
    <t>국적미상</t>
  </si>
  <si>
    <t>Japan</t>
  </si>
  <si>
    <t>Hong Kong</t>
  </si>
  <si>
    <t>Thailand</t>
  </si>
  <si>
    <t>Malaysia</t>
  </si>
  <si>
    <t>Singapore</t>
  </si>
  <si>
    <t>Indonesia</t>
  </si>
  <si>
    <t>India</t>
  </si>
  <si>
    <t>Vietnam</t>
  </si>
  <si>
    <t>Myanmar</t>
  </si>
  <si>
    <t>Uzbekistan</t>
  </si>
  <si>
    <t>Sri Lanka</t>
  </si>
  <si>
    <t>Kazakhstan</t>
  </si>
  <si>
    <t>Bangladesh</t>
  </si>
  <si>
    <t>Pakistan</t>
  </si>
  <si>
    <t>Iran</t>
  </si>
  <si>
    <t>Brazil</t>
  </si>
  <si>
    <t>Mexico</t>
  </si>
  <si>
    <t>Russia</t>
  </si>
  <si>
    <t>Germany</t>
  </si>
  <si>
    <t>France</t>
  </si>
  <si>
    <t>Italy</t>
  </si>
  <si>
    <t>Netherland</t>
  </si>
  <si>
    <t>Sweden</t>
  </si>
  <si>
    <t>Norway</t>
  </si>
  <si>
    <t>Spain</t>
  </si>
  <si>
    <t>Ukraine</t>
  </si>
  <si>
    <t>Swiss</t>
  </si>
  <si>
    <t>Finland</t>
  </si>
  <si>
    <t>Romania</t>
  </si>
  <si>
    <t>Denmark</t>
  </si>
  <si>
    <t>Belgium</t>
  </si>
  <si>
    <t>Austria</t>
  </si>
  <si>
    <t>Portugal</t>
  </si>
  <si>
    <t>Greece</t>
  </si>
  <si>
    <t>Bulgaria</t>
  </si>
  <si>
    <t>Ireland</t>
  </si>
  <si>
    <t>Croatia</t>
  </si>
  <si>
    <t>Stateless</t>
  </si>
  <si>
    <t>Overseas Korean</t>
  </si>
  <si>
    <t>Continent</t>
    <phoneticPr fontId="10" type="noConversion"/>
  </si>
  <si>
    <t>Nation</t>
    <phoneticPr fontId="10" type="noConversion"/>
  </si>
  <si>
    <t>Visitor Arrivals</t>
    <phoneticPr fontId="10" type="noConversion"/>
  </si>
  <si>
    <t>Korean Departures</t>
    <phoneticPr fontId="10" type="noConversion"/>
  </si>
  <si>
    <r>
      <t>(단위:</t>
    </r>
    <r>
      <rPr>
        <sz val="11"/>
        <color indexed="8"/>
        <rFont val="맑은 고딕"/>
        <family val="3"/>
        <charset val="129"/>
      </rPr>
      <t xml:space="preserve"> </t>
    </r>
    <r>
      <rPr>
        <sz val="11"/>
        <color indexed="8"/>
        <rFont val="맑은 고딕"/>
        <family val="3"/>
        <charset val="129"/>
      </rPr>
      <t>명, %)</t>
    </r>
    <phoneticPr fontId="10" type="noConversion"/>
  </si>
  <si>
    <t>(Unit : persons, %)</t>
    <phoneticPr fontId="10" type="noConversion"/>
  </si>
  <si>
    <t>Growth(%)</t>
  </si>
  <si>
    <t>Share(%)</t>
  </si>
  <si>
    <t>캄보디아</t>
  </si>
  <si>
    <t>Cambodia</t>
    <phoneticPr fontId="10" type="noConversion"/>
  </si>
  <si>
    <t>Taiwan</t>
    <phoneticPr fontId="10" type="noConversion"/>
  </si>
  <si>
    <t>Mongolia</t>
    <phoneticPr fontId="10" type="noConversion"/>
  </si>
  <si>
    <t>*GCC</t>
    <phoneticPr fontId="10" type="noConversion"/>
  </si>
  <si>
    <t>Poland</t>
    <phoneticPr fontId="10" type="noConversion"/>
  </si>
  <si>
    <t>* GCC : UAE, Saudi Arabia, Kuwait, Oman, Qatar, Bahrain</t>
    <phoneticPr fontId="14" type="noConversion"/>
  </si>
  <si>
    <t>*GCC 6개국(UAE, 사우디아라비아, 쿠웨이트, 오만, 카타르, 바레인)</t>
    <phoneticPr fontId="14" type="noConversion"/>
  </si>
  <si>
    <t>GCC</t>
  </si>
  <si>
    <t>중국</t>
    <phoneticPr fontId="10" type="noConversion"/>
  </si>
  <si>
    <t>마카오</t>
    <phoneticPr fontId="10" type="noConversion"/>
  </si>
  <si>
    <t>Macao</t>
    <phoneticPr fontId="10" type="noConversion"/>
  </si>
  <si>
    <t>아시아 기타</t>
    <phoneticPr fontId="10" type="noConversion"/>
  </si>
  <si>
    <t>미주 기타</t>
    <phoneticPr fontId="10" type="noConversion"/>
  </si>
  <si>
    <t>구주 기타</t>
    <phoneticPr fontId="10" type="noConversion"/>
  </si>
  <si>
    <t>대양주 기타</t>
    <phoneticPr fontId="10" type="noConversion"/>
  </si>
  <si>
    <t>아프리카 기타</t>
    <phoneticPr fontId="10" type="noConversion"/>
  </si>
  <si>
    <t>튀르키예</t>
    <phoneticPr fontId="10" type="noConversion"/>
  </si>
  <si>
    <t>Turkiye</t>
  </si>
  <si>
    <t>호주</t>
    <phoneticPr fontId="10" type="noConversion"/>
  </si>
  <si>
    <t>United States</t>
    <phoneticPr fontId="10" type="noConversion"/>
  </si>
  <si>
    <t>United Kingdom</t>
    <phoneticPr fontId="10" type="noConversion"/>
  </si>
  <si>
    <t>2025. 12. 관광통계</t>
    <phoneticPr fontId="10" type="noConversion"/>
  </si>
  <si>
    <t>12월</t>
    <phoneticPr fontId="10" type="noConversion"/>
  </si>
  <si>
    <t>December, 2025 Tourism Statistics</t>
    <phoneticPr fontId="10" type="noConversion"/>
  </si>
  <si>
    <t>Dec.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</si>
</sst>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176" formatCode="_ * #,##0.00_ ;_ * \-#,##0.00_ ;_ * &quot;-&quot;??_ ;_ @_ "/>
    <numFmt numFmtId="177" formatCode="0.0_ "/>
    <numFmt numFmtId="178" formatCode="#,##0_ "/>
    <numFmt numFmtId="179" formatCode="#,##0.0_ "/>
  </numFmts>
  <fonts count="29" x14ac:knownFonts="1">
    <font>
      <sz val="11"/>
      <color theme="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8"/>
      <name val="돋움"/>
      <family val="3"/>
      <charset val="129"/>
    </font>
    <font>
      <sz val="8"/>
      <name val="돋움"/>
      <family val="3"/>
      <charset val="129"/>
    </font>
    <font>
      <sz val="12"/>
      <name val="바탕체"/>
      <family val="1"/>
      <charset val="129"/>
    </font>
    <font>
      <sz val="11"/>
      <name val="돋움"/>
      <family val="3"/>
      <charset val="129"/>
    </font>
    <font>
      <sz val="11"/>
      <color indexed="8"/>
      <name val="돋움"/>
      <family val="3"/>
      <charset val="129"/>
    </font>
    <font>
      <sz val="8"/>
      <name val="바탕"/>
      <family val="1"/>
      <charset val="129"/>
    </font>
    <font>
      <b/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0"/>
      <color indexed="8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0"/>
      <name val="맑은 고딕"/>
      <family val="3"/>
      <charset val="129"/>
    </font>
    <font>
      <u/>
      <sz val="20"/>
      <name val="맑은 고딕"/>
      <family val="3"/>
      <charset val="129"/>
    </font>
    <font>
      <sz val="11"/>
      <color theme="1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b/>
      <sz val="1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25">
    <xf numFmtId="0" fontId="0" fillId="0" borderId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176" fontId="24" fillId="0" borderId="0" applyFont="0" applyFill="0" applyBorder="0" applyAlignment="0" applyProtection="0">
      <alignment vertical="center"/>
    </xf>
    <xf numFmtId="176" fontId="24" fillId="0" borderId="0" applyFont="0" applyFill="0" applyBorder="0" applyAlignment="0" applyProtection="0">
      <alignment vertical="center"/>
    </xf>
    <xf numFmtId="176" fontId="24" fillId="0" borderId="0" applyFont="0" applyFill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5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5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5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5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5" fillId="0" borderId="0">
      <alignment vertical="center"/>
    </xf>
    <xf numFmtId="0" fontId="23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3" fillId="0" borderId="0">
      <alignment vertical="center"/>
    </xf>
    <xf numFmtId="0" fontId="26" fillId="0" borderId="0">
      <alignment vertical="center"/>
    </xf>
    <xf numFmtId="0" fontId="11" fillId="0" borderId="0"/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75">
    <xf numFmtId="0" fontId="0" fillId="0" borderId="0" xfId="0">
      <alignment vertical="center"/>
    </xf>
    <xf numFmtId="0" fontId="12" fillId="0" borderId="0" xfId="0" applyFont="1" applyAlignment="1">
      <alignment horizontal="center" vertical="center"/>
    </xf>
    <xf numFmtId="0" fontId="18" fillId="0" borderId="0" xfId="0" applyFont="1">
      <alignment vertical="center"/>
    </xf>
    <xf numFmtId="49" fontId="16" fillId="0" borderId="0" xfId="0" applyNumberFormat="1" applyFont="1" applyBorder="1" applyAlignment="1">
      <alignment horizontal="center" vertical="center" wrapText="1"/>
    </xf>
    <xf numFmtId="0" fontId="19" fillId="0" borderId="0" xfId="116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21" fillId="0" borderId="0" xfId="0" applyFont="1" applyFill="1" applyAlignment="1">
      <alignment horizontal="left" vertical="center"/>
    </xf>
    <xf numFmtId="0" fontId="0" fillId="0" borderId="0" xfId="0" applyFill="1">
      <alignment vertical="center"/>
    </xf>
    <xf numFmtId="0" fontId="17" fillId="0" borderId="0" xfId="0" applyFont="1" applyAlignment="1">
      <alignment horizontal="right" vertical="center"/>
    </xf>
    <xf numFmtId="49" fontId="16" fillId="0" borderId="2" xfId="0" applyNumberFormat="1" applyFont="1" applyBorder="1" applyAlignment="1">
      <alignment horizontal="center" vertical="center" wrapText="1"/>
    </xf>
    <xf numFmtId="49" fontId="20" fillId="0" borderId="2" xfId="0" applyNumberFormat="1" applyFont="1" applyBorder="1" applyAlignment="1">
      <alignment horizontal="center" vertical="center" wrapText="1"/>
    </xf>
    <xf numFmtId="0" fontId="15" fillId="2" borderId="2" xfId="0" applyNumberFormat="1" applyFont="1" applyFill="1" applyBorder="1" applyAlignment="1">
      <alignment horizontal="center" vertical="center" wrapText="1"/>
    </xf>
    <xf numFmtId="177" fontId="15" fillId="2" borderId="2" xfId="0" applyNumberFormat="1" applyFont="1" applyFill="1" applyBorder="1" applyAlignment="1">
      <alignment horizontal="center" vertical="center" wrapText="1"/>
    </xf>
    <xf numFmtId="49" fontId="15" fillId="2" borderId="2" xfId="0" applyNumberFormat="1" applyFont="1" applyFill="1" applyBorder="1" applyAlignment="1">
      <alignment horizontal="center" vertical="center" wrapText="1"/>
    </xf>
    <xf numFmtId="3" fontId="15" fillId="2" borderId="2" xfId="29" applyNumberFormat="1" applyFont="1" applyFill="1" applyBorder="1" applyAlignment="1">
      <alignment horizontal="right" vertical="center" wrapText="1"/>
    </xf>
    <xf numFmtId="49" fontId="16" fillId="2" borderId="2" xfId="0" applyNumberFormat="1" applyFont="1" applyFill="1" applyBorder="1" applyAlignment="1">
      <alignment horizontal="center" vertical="center" wrapText="1"/>
    </xf>
    <xf numFmtId="49" fontId="15" fillId="3" borderId="5" xfId="0" applyNumberFormat="1" applyFont="1" applyFill="1" applyBorder="1" applyAlignment="1">
      <alignment horizontal="center" vertical="center" wrapText="1"/>
    </xf>
    <xf numFmtId="177" fontId="15" fillId="3" borderId="5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3" fontId="25" fillId="2" borderId="2" xfId="29" applyNumberFormat="1" applyFont="1" applyFill="1" applyBorder="1" applyAlignment="1">
      <alignment horizontal="right" vertical="center" wrapText="1"/>
    </xf>
    <xf numFmtId="0" fontId="25" fillId="2" borderId="2" xfId="29" applyNumberFormat="1" applyFont="1" applyFill="1" applyBorder="1" applyAlignment="1">
      <alignment horizontal="right" vertical="center" wrapText="1"/>
    </xf>
    <xf numFmtId="49" fontId="20" fillId="0" borderId="2" xfId="0" applyNumberFormat="1" applyFont="1" applyBorder="1" applyAlignment="1">
      <alignment horizontal="center" vertical="center" wrapText="1"/>
    </xf>
    <xf numFmtId="49" fontId="20" fillId="0" borderId="2" xfId="0" applyNumberFormat="1" applyFont="1" applyBorder="1" applyAlignment="1">
      <alignment horizontal="center" vertical="center" wrapText="1"/>
    </xf>
    <xf numFmtId="178" fontId="17" fillId="3" borderId="2" xfId="29" applyNumberFormat="1" applyFont="1" applyFill="1" applyBorder="1" applyAlignment="1">
      <alignment horizontal="right" vertical="center" wrapText="1"/>
    </xf>
    <xf numFmtId="179" fontId="17" fillId="3" borderId="2" xfId="29" applyNumberFormat="1" applyFont="1" applyFill="1" applyBorder="1" applyAlignment="1">
      <alignment horizontal="right" vertical="center" wrapText="1"/>
    </xf>
    <xf numFmtId="0" fontId="20" fillId="0" borderId="2" xfId="0" applyNumberFormat="1" applyFont="1" applyBorder="1" applyAlignment="1">
      <alignment horizontal="center" vertical="center" wrapText="1"/>
    </xf>
    <xf numFmtId="49" fontId="20" fillId="0" borderId="2" xfId="0" applyNumberFormat="1" applyFont="1" applyBorder="1" applyAlignment="1">
      <alignment horizontal="center" vertical="center" wrapText="1"/>
    </xf>
    <xf numFmtId="49" fontId="20" fillId="0" borderId="2" xfId="0" applyNumberFormat="1" applyFont="1" applyBorder="1" applyAlignment="1">
      <alignment horizontal="center" vertical="center" wrapText="1"/>
    </xf>
    <xf numFmtId="49" fontId="20" fillId="0" borderId="2" xfId="0" applyNumberFormat="1" applyFont="1" applyBorder="1" applyAlignment="1">
      <alignment horizontal="center" vertical="center" wrapText="1"/>
    </xf>
    <xf numFmtId="49" fontId="20" fillId="0" borderId="2" xfId="0" applyNumberFormat="1" applyFont="1" applyBorder="1" applyAlignment="1">
      <alignment horizontal="center" vertical="center" wrapText="1"/>
    </xf>
    <xf numFmtId="178" fontId="18" fillId="0" borderId="2" xfId="0" applyNumberFormat="1" applyFont="1" applyBorder="1">
      <alignment vertical="center"/>
    </xf>
    <xf numFmtId="49" fontId="15" fillId="2" borderId="2" xfId="0" applyNumberFormat="1" applyFont="1" applyFill="1" applyBorder="1" applyAlignment="1">
      <alignment horizontal="center" vertical="center" wrapText="1"/>
    </xf>
    <xf numFmtId="179" fontId="15" fillId="2" borderId="2" xfId="29" applyNumberFormat="1" applyFont="1" applyFill="1" applyBorder="1" applyAlignment="1">
      <alignment horizontal="right" vertical="center" wrapText="1"/>
    </xf>
    <xf numFmtId="179" fontId="16" fillId="0" borderId="2" xfId="29" applyNumberFormat="1" applyFont="1" applyFill="1" applyBorder="1" applyAlignment="1">
      <alignment horizontal="right" vertical="center" wrapText="1"/>
    </xf>
    <xf numFmtId="179" fontId="25" fillId="2" borderId="2" xfId="29" applyNumberFormat="1" applyFont="1" applyFill="1" applyBorder="1" applyAlignment="1">
      <alignment horizontal="right" vertical="center" wrapText="1"/>
    </xf>
    <xf numFmtId="179" fontId="16" fillId="2" borderId="2" xfId="29" applyNumberFormat="1" applyFont="1" applyFill="1" applyBorder="1" applyAlignment="1">
      <alignment horizontal="right" vertical="center" wrapText="1"/>
    </xf>
    <xf numFmtId="0" fontId="15" fillId="3" borderId="11" xfId="0" applyNumberFormat="1" applyFont="1" applyFill="1" applyBorder="1" applyAlignment="1">
      <alignment horizontal="center" vertical="center" wrapText="1"/>
    </xf>
    <xf numFmtId="177" fontId="15" fillId="3" borderId="11" xfId="0" applyNumberFormat="1" applyFont="1" applyFill="1" applyBorder="1" applyAlignment="1">
      <alignment horizontal="center" vertical="center" wrapText="1"/>
    </xf>
    <xf numFmtId="49" fontId="15" fillId="3" borderId="11" xfId="0" applyNumberFormat="1" applyFont="1" applyFill="1" applyBorder="1" applyAlignment="1">
      <alignment horizontal="center" vertical="center" wrapText="1"/>
    </xf>
    <xf numFmtId="178" fontId="15" fillId="2" borderId="2" xfId="29" applyNumberFormat="1" applyFont="1" applyFill="1" applyBorder="1" applyAlignment="1">
      <alignment horizontal="right" vertical="center" wrapText="1"/>
    </xf>
    <xf numFmtId="178" fontId="16" fillId="0" borderId="2" xfId="29" applyNumberFormat="1" applyFont="1" applyFill="1" applyBorder="1" applyAlignment="1">
      <alignment horizontal="right" vertical="center" wrapText="1"/>
    </xf>
    <xf numFmtId="178" fontId="15" fillId="3" borderId="4" xfId="30" applyNumberFormat="1" applyFont="1" applyFill="1" applyBorder="1" applyAlignment="1">
      <alignment horizontal="right" vertical="center" wrapText="1"/>
    </xf>
    <xf numFmtId="179" fontId="15" fillId="3" borderId="3" xfId="30" applyNumberFormat="1" applyFont="1" applyFill="1" applyBorder="1" applyAlignment="1">
      <alignment horizontal="right" vertical="center" wrapText="1"/>
    </xf>
    <xf numFmtId="178" fontId="16" fillId="2" borderId="2" xfId="29" applyNumberFormat="1" applyFont="1" applyFill="1" applyBorder="1" applyAlignment="1">
      <alignment horizontal="right" vertical="center" wrapText="1"/>
    </xf>
    <xf numFmtId="178" fontId="16" fillId="3" borderId="4" xfId="30" applyNumberFormat="1" applyFont="1" applyFill="1" applyBorder="1" applyAlignment="1">
      <alignment horizontal="right" vertical="center" wrapText="1"/>
    </xf>
    <xf numFmtId="178" fontId="16" fillId="0" borderId="4" xfId="30" applyNumberFormat="1" applyFont="1" applyFill="1" applyBorder="1" applyAlignment="1">
      <alignment horizontal="right" vertical="center" wrapText="1"/>
    </xf>
    <xf numFmtId="178" fontId="18" fillId="0" borderId="0" xfId="0" applyNumberFormat="1" applyFont="1" applyAlignment="1">
      <alignment horizontal="left" vertical="center"/>
    </xf>
    <xf numFmtId="49" fontId="20" fillId="0" borderId="2" xfId="0" applyNumberFormat="1" applyFont="1" applyBorder="1" applyAlignment="1">
      <alignment horizontal="center" vertical="center" wrapText="1"/>
    </xf>
    <xf numFmtId="0" fontId="28" fillId="0" borderId="0" xfId="0" applyFont="1">
      <alignment vertical="center"/>
    </xf>
    <xf numFmtId="177" fontId="15" fillId="2" borderId="2" xfId="29" applyNumberFormat="1" applyFont="1" applyFill="1" applyBorder="1" applyAlignment="1">
      <alignment horizontal="right" vertical="center" wrapText="1"/>
    </xf>
    <xf numFmtId="177" fontId="16" fillId="0" borderId="2" xfId="29" applyNumberFormat="1" applyFont="1" applyFill="1" applyBorder="1" applyAlignment="1">
      <alignment horizontal="right" vertical="center" wrapText="1"/>
    </xf>
    <xf numFmtId="177" fontId="25" fillId="2" borderId="2" xfId="29" applyNumberFormat="1" applyFont="1" applyFill="1" applyBorder="1" applyAlignment="1">
      <alignment horizontal="right" vertical="center" wrapText="1"/>
    </xf>
    <xf numFmtId="177" fontId="16" fillId="2" borderId="2" xfId="29" applyNumberFormat="1" applyFont="1" applyFill="1" applyBorder="1" applyAlignment="1">
      <alignment horizontal="right" vertical="center" wrapText="1"/>
    </xf>
    <xf numFmtId="177" fontId="15" fillId="3" borderId="3" xfId="30" applyNumberFormat="1" applyFont="1" applyFill="1" applyBorder="1" applyAlignment="1">
      <alignment horizontal="right" vertical="center" wrapText="1"/>
    </xf>
    <xf numFmtId="177" fontId="17" fillId="3" borderId="2" xfId="29" applyNumberFormat="1" applyFont="1" applyFill="1" applyBorder="1" applyAlignment="1">
      <alignment horizontal="right" vertical="center" wrapText="1"/>
    </xf>
    <xf numFmtId="49" fontId="20" fillId="0" borderId="2" xfId="0" applyNumberFormat="1" applyFont="1" applyBorder="1" applyAlignment="1">
      <alignment horizontal="center" vertical="center"/>
    </xf>
    <xf numFmtId="49" fontId="16" fillId="0" borderId="6" xfId="0" applyNumberFormat="1" applyFont="1" applyBorder="1" applyAlignment="1">
      <alignment horizontal="center" vertical="center" wrapText="1"/>
    </xf>
    <xf numFmtId="49" fontId="16" fillId="0" borderId="7" xfId="0" applyNumberFormat="1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0" fontId="22" fillId="0" borderId="0" xfId="116" applyFont="1" applyBorder="1" applyAlignment="1">
      <alignment horizontal="center"/>
    </xf>
    <xf numFmtId="49" fontId="27" fillId="4" borderId="2" xfId="0" applyNumberFormat="1" applyFont="1" applyFill="1" applyBorder="1" applyAlignment="1">
      <alignment horizontal="center" vertical="center" wrapText="1"/>
    </xf>
    <xf numFmtId="0" fontId="27" fillId="4" borderId="2" xfId="0" applyFont="1" applyFill="1" applyBorder="1">
      <alignment vertical="center"/>
    </xf>
    <xf numFmtId="49" fontId="15" fillId="4" borderId="8" xfId="0" applyNumberFormat="1" applyFont="1" applyFill="1" applyBorder="1" applyAlignment="1">
      <alignment horizontal="center" vertical="center" wrapText="1"/>
    </xf>
    <xf numFmtId="49" fontId="15" fillId="4" borderId="10" xfId="0" applyNumberFormat="1" applyFont="1" applyFill="1" applyBorder="1" applyAlignment="1">
      <alignment horizontal="center" vertical="center" wrapText="1"/>
    </xf>
    <xf numFmtId="0" fontId="0" fillId="0" borderId="7" xfId="0" applyBorder="1">
      <alignment vertical="center"/>
    </xf>
    <xf numFmtId="0" fontId="0" fillId="0" borderId="1" xfId="0" applyBorder="1">
      <alignment vertical="center"/>
    </xf>
    <xf numFmtId="49" fontId="15" fillId="2" borderId="2" xfId="0" applyNumberFormat="1" applyFont="1" applyFill="1" applyBorder="1" applyAlignment="1">
      <alignment horizontal="center" vertical="center" wrapText="1"/>
    </xf>
    <xf numFmtId="0" fontId="15" fillId="3" borderId="8" xfId="0" applyNumberFormat="1" applyFont="1" applyFill="1" applyBorder="1" applyAlignment="1">
      <alignment horizontal="center" vertical="center" wrapText="1"/>
    </xf>
    <xf numFmtId="0" fontId="15" fillId="3" borderId="9" xfId="0" applyNumberFormat="1" applyFont="1" applyFill="1" applyBorder="1" applyAlignment="1">
      <alignment horizontal="center" vertical="center" wrapText="1"/>
    </xf>
    <xf numFmtId="0" fontId="15" fillId="3" borderId="10" xfId="0" applyNumberFormat="1" applyFont="1" applyFill="1" applyBorder="1" applyAlignment="1">
      <alignment horizontal="center" vertical="center" wrapText="1"/>
    </xf>
    <xf numFmtId="49" fontId="20" fillId="0" borderId="2" xfId="0" applyNumberFormat="1" applyFont="1" applyBorder="1" applyAlignment="1">
      <alignment horizontal="center" vertical="center" wrapText="1"/>
    </xf>
    <xf numFmtId="49" fontId="20" fillId="0" borderId="6" xfId="0" applyNumberFormat="1" applyFont="1" applyBorder="1" applyAlignment="1">
      <alignment horizontal="center" vertical="center" wrapText="1"/>
    </xf>
    <xf numFmtId="49" fontId="20" fillId="0" borderId="7" xfId="0" applyNumberFormat="1" applyFont="1" applyBorder="1" applyAlignment="1">
      <alignment horizontal="center" vertical="center" wrapText="1"/>
    </xf>
    <xf numFmtId="49" fontId="20" fillId="0" borderId="1" xfId="0" applyNumberFormat="1" applyFont="1" applyBorder="1" applyAlignment="1">
      <alignment horizontal="center" vertical="center" wrapText="1"/>
    </xf>
    <xf numFmtId="49" fontId="15" fillId="4" borderId="2" xfId="0" applyNumberFormat="1" applyFont="1" applyFill="1" applyBorder="1" applyAlignment="1">
      <alignment horizontal="center" vertical="center" wrapText="1"/>
    </xf>
  </cellXfs>
  <cellStyles count="125">
    <cellStyle name="백분율 10" xfId="1"/>
    <cellStyle name="백분율 11" xfId="2"/>
    <cellStyle name="백분율 12" xfId="3"/>
    <cellStyle name="백분율 13" xfId="4"/>
    <cellStyle name="백분율 14" xfId="5"/>
    <cellStyle name="백분율 15" xfId="6"/>
    <cellStyle name="백분율 16" xfId="7"/>
    <cellStyle name="백분율 17" xfId="8"/>
    <cellStyle name="백분율 18" xfId="9"/>
    <cellStyle name="백분율 19" xfId="10"/>
    <cellStyle name="백분율 2" xfId="11"/>
    <cellStyle name="백분율 20" xfId="12"/>
    <cellStyle name="백분율 21" xfId="13"/>
    <cellStyle name="백분율 22" xfId="14"/>
    <cellStyle name="백분율 23" xfId="15"/>
    <cellStyle name="백분율 24" xfId="16"/>
    <cellStyle name="백분율 25" xfId="17"/>
    <cellStyle name="백분율 26" xfId="18"/>
    <cellStyle name="백분율 27" xfId="19"/>
    <cellStyle name="백분율 28" xfId="20"/>
    <cellStyle name="백분율 29" xfId="21"/>
    <cellStyle name="백분율 3" xfId="22"/>
    <cellStyle name="백분율 4" xfId="23"/>
    <cellStyle name="백분율 5" xfId="24"/>
    <cellStyle name="백분율 6" xfId="25"/>
    <cellStyle name="백분율 7" xfId="26"/>
    <cellStyle name="백분율 8" xfId="27"/>
    <cellStyle name="백분율 9" xfId="28"/>
    <cellStyle name="쉼표 [0]" xfId="29" builtinId="6"/>
    <cellStyle name="쉼표 [0] 10" xfId="30"/>
    <cellStyle name="쉼표 [0] 11" xfId="31"/>
    <cellStyle name="쉼표 [0] 12" xfId="32"/>
    <cellStyle name="쉼표 [0] 13" xfId="33"/>
    <cellStyle name="쉼표 [0] 14" xfId="34"/>
    <cellStyle name="쉼표 [0] 15" xfId="35"/>
    <cellStyle name="쉼표 [0] 16" xfId="36"/>
    <cellStyle name="쉼표 [0] 17" xfId="37"/>
    <cellStyle name="쉼표 [0] 18" xfId="38"/>
    <cellStyle name="쉼표 [0] 19" xfId="39"/>
    <cellStyle name="쉼표 [0] 2" xfId="40"/>
    <cellStyle name="쉼표 [0] 20" xfId="41"/>
    <cellStyle name="쉼표 [0] 3" xfId="42"/>
    <cellStyle name="쉼표 [0] 4" xfId="43"/>
    <cellStyle name="쉼표 [0] 5" xfId="44"/>
    <cellStyle name="쉼표 [0] 6" xfId="45"/>
    <cellStyle name="쉼표 [0] 7" xfId="46"/>
    <cellStyle name="쉼표 [0] 8" xfId="47"/>
    <cellStyle name="쉼표 [0] 9" xfId="48"/>
    <cellStyle name="쉼표 2" xfId="49"/>
    <cellStyle name="쉼표 3" xfId="50"/>
    <cellStyle name="쉼표 4" xfId="51"/>
    <cellStyle name="표준" xfId="0" builtinId="0"/>
    <cellStyle name="표준 10" xfId="52"/>
    <cellStyle name="표준 11" xfId="53"/>
    <cellStyle name="표준 12" xfId="54"/>
    <cellStyle name="표준 13" xfId="55"/>
    <cellStyle name="표준 14" xfId="56"/>
    <cellStyle name="표준 15" xfId="57"/>
    <cellStyle name="표준 16" xfId="58"/>
    <cellStyle name="표준 17" xfId="59"/>
    <cellStyle name="표준 18" xfId="60"/>
    <cellStyle name="표준 19" xfId="61"/>
    <cellStyle name="표준 2" xfId="62"/>
    <cellStyle name="표준 20" xfId="63"/>
    <cellStyle name="표준 21" xfId="64"/>
    <cellStyle name="표준 22" xfId="65"/>
    <cellStyle name="표준 23" xfId="66"/>
    <cellStyle name="표준 24" xfId="67"/>
    <cellStyle name="표준 25" xfId="68"/>
    <cellStyle name="표준 26" xfId="69"/>
    <cellStyle name="표준 27" xfId="70"/>
    <cellStyle name="표준 28" xfId="71"/>
    <cellStyle name="표준 29" xfId="72"/>
    <cellStyle name="표준 3" xfId="73"/>
    <cellStyle name="표준 30" xfId="74"/>
    <cellStyle name="표준 31" xfId="75"/>
    <cellStyle name="표준 32" xfId="76"/>
    <cellStyle name="표준 33" xfId="77"/>
    <cellStyle name="표준 34" xfId="78"/>
    <cellStyle name="표준 35" xfId="79"/>
    <cellStyle name="표준 36" xfId="80"/>
    <cellStyle name="표준 37" xfId="81"/>
    <cellStyle name="표준 38" xfId="82"/>
    <cellStyle name="표준 39" xfId="83"/>
    <cellStyle name="표준 4" xfId="84"/>
    <cellStyle name="표준 40" xfId="85"/>
    <cellStyle name="표준 41" xfId="86"/>
    <cellStyle name="표준 42" xfId="87"/>
    <cellStyle name="표준 43" xfId="88"/>
    <cellStyle name="표준 44" xfId="89"/>
    <cellStyle name="표준 45" xfId="90"/>
    <cellStyle name="표준 46" xfId="91"/>
    <cellStyle name="표준 47" xfId="92"/>
    <cellStyle name="표준 48" xfId="93"/>
    <cellStyle name="표준 49" xfId="94"/>
    <cellStyle name="표준 5" xfId="95"/>
    <cellStyle name="표준 50" xfId="96"/>
    <cellStyle name="표준 51" xfId="97"/>
    <cellStyle name="표준 52" xfId="98"/>
    <cellStyle name="표준 53" xfId="99"/>
    <cellStyle name="표준 54" xfId="100"/>
    <cellStyle name="표준 55" xfId="101"/>
    <cellStyle name="표준 56" xfId="102"/>
    <cellStyle name="표준 57" xfId="103"/>
    <cellStyle name="표준 58" xfId="104"/>
    <cellStyle name="표준 59" xfId="105"/>
    <cellStyle name="표준 6" xfId="106"/>
    <cellStyle name="표준 6 2" xfId="107"/>
    <cellStyle name="표준 6 3" xfId="108"/>
    <cellStyle name="표준 60" xfId="109"/>
    <cellStyle name="표준 61" xfId="110"/>
    <cellStyle name="표준 62" xfId="111"/>
    <cellStyle name="표준 63" xfId="112"/>
    <cellStyle name="표준 64" xfId="117"/>
    <cellStyle name="표준 65" xfId="118"/>
    <cellStyle name="표준 66" xfId="119"/>
    <cellStyle name="표준 67" xfId="120"/>
    <cellStyle name="표준 68" xfId="121"/>
    <cellStyle name="표준 69" xfId="122"/>
    <cellStyle name="표준 7" xfId="113"/>
    <cellStyle name="표준 70" xfId="123"/>
    <cellStyle name="표준 8" xfId="114"/>
    <cellStyle name="표준 84" xfId="124"/>
    <cellStyle name="표준 9" xfId="115"/>
    <cellStyle name="표준_2003-09" xfId="11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B72"/>
  <sheetViews>
    <sheetView showGridLines="0" tabSelected="1" zoomScale="85" zoomScaleNormal="85" workbookViewId="0">
      <pane ySplit="6" topLeftCell="A7" activePane="bottomLeft" state="frozen"/>
      <selection pane="bottomLeft" activeCell="C5" sqref="C5"/>
    </sheetView>
  </sheetViews>
  <sheetFormatPr defaultColWidth="9.33203125" defaultRowHeight="13.4" x14ac:dyDescent="0.15"/>
  <cols>
    <col min="1" max="1" width="13" style="5" customWidth="1"/>
    <col min="2" max="6" width="14" customWidth="1"/>
    <col min="7" max="10" width="13" customWidth="1"/>
  </cols>
  <sheetData>
    <row r="1" spans="1:11" ht="31.2" x14ac:dyDescent="0.55000000000000004">
      <c r="A1" s="59" t="s">
        <v>150</v>
      </c>
      <c r="B1" s="59"/>
      <c r="C1" s="59"/>
      <c r="D1" s="59"/>
      <c r="E1" s="59"/>
      <c r="F1" s="59"/>
      <c r="G1" s="59"/>
      <c r="H1" s="59"/>
      <c r="I1" s="59"/>
      <c r="J1" s="59"/>
    </row>
    <row r="2" spans="1:11" s="2" customFormat="1" ht="16.350000000000001" x14ac:dyDescent="0.15">
      <c r="A2" s="46"/>
      <c r="G2" s="8"/>
      <c r="H2" s="8"/>
      <c r="I2" s="8"/>
      <c r="J2" s="8" t="s">
        <v>124</v>
      </c>
    </row>
    <row r="3" spans="1:11" ht="21" customHeight="1" x14ac:dyDescent="0.15">
      <c r="A3" s="60" t="s">
        <v>0</v>
      </c>
      <c r="B3" s="60" t="s">
        <v>1</v>
      </c>
      <c r="C3" s="66" t="s">
        <v>151</v>
      </c>
      <c r="D3" s="66"/>
      <c r="E3" s="66"/>
      <c r="F3" s="66"/>
      <c r="G3" s="67" t="str">
        <f>"1~"&amp;C3</f>
        <v>1~12월</v>
      </c>
      <c r="H3" s="68"/>
      <c r="I3" s="68"/>
      <c r="J3" s="69"/>
    </row>
    <row r="4" spans="1:11" ht="20.25" customHeight="1" x14ac:dyDescent="0.15">
      <c r="A4" s="60"/>
      <c r="B4" s="61"/>
      <c r="C4" s="11">
        <v>2025</v>
      </c>
      <c r="D4" s="11">
        <v>2024</v>
      </c>
      <c r="E4" s="12" t="s">
        <v>2</v>
      </c>
      <c r="F4" s="31" t="s">
        <v>3</v>
      </c>
      <c r="G4" s="36">
        <f>C4</f>
        <v>2025</v>
      </c>
      <c r="H4" s="36">
        <f>D4</f>
        <v>2024</v>
      </c>
      <c r="I4" s="37" t="s">
        <v>2</v>
      </c>
      <c r="J4" s="38" t="s">
        <v>3</v>
      </c>
    </row>
    <row r="5" spans="1:11" ht="16.55" customHeight="1" x14ac:dyDescent="0.15">
      <c r="A5" s="62" t="s">
        <v>18</v>
      </c>
      <c r="B5" s="63"/>
      <c r="C5" s="14">
        <v>2747093</v>
      </c>
      <c r="D5" s="14">
        <v>2716138</v>
      </c>
      <c r="E5" s="49">
        <v>1.1396696338698442</v>
      </c>
      <c r="F5" s="32">
        <v>100</v>
      </c>
      <c r="G5" s="41">
        <v>29550177</v>
      </c>
      <c r="H5" s="41">
        <v>28686435</v>
      </c>
      <c r="I5" s="53">
        <v>3.0109771395434803</v>
      </c>
      <c r="J5" s="42">
        <v>100</v>
      </c>
      <c r="K5" s="48"/>
    </row>
    <row r="6" spans="1:11" ht="16.55" customHeight="1" x14ac:dyDescent="0.15">
      <c r="A6" s="62" t="s">
        <v>17</v>
      </c>
      <c r="B6" s="63"/>
      <c r="C6" s="14">
        <v>1518292</v>
      </c>
      <c r="D6" s="14">
        <v>1270863</v>
      </c>
      <c r="E6" s="49">
        <v>19.469368452775782</v>
      </c>
      <c r="F6" s="32">
        <v>100</v>
      </c>
      <c r="G6" s="41">
        <v>18936562</v>
      </c>
      <c r="H6" s="41">
        <v>16369629</v>
      </c>
      <c r="I6" s="53">
        <v>15.681070108552863</v>
      </c>
      <c r="J6" s="42">
        <v>100</v>
      </c>
    </row>
    <row r="7" spans="1:11" ht="16.55" customHeight="1" x14ac:dyDescent="0.15">
      <c r="A7" s="56" t="s">
        <v>19</v>
      </c>
      <c r="B7" s="29" t="s">
        <v>137</v>
      </c>
      <c r="C7" s="30">
        <v>393834</v>
      </c>
      <c r="D7" s="30">
        <v>306787</v>
      </c>
      <c r="E7" s="50">
        <v>28.373757688559166</v>
      </c>
      <c r="F7" s="33">
        <v>25.939279137346439</v>
      </c>
      <c r="G7" s="40">
        <v>5480969</v>
      </c>
      <c r="H7" s="40">
        <v>4603273</v>
      </c>
      <c r="I7" s="50">
        <v>19.066781396628009</v>
      </c>
      <c r="J7" s="33">
        <v>28.943844188823714</v>
      </c>
    </row>
    <row r="8" spans="1:11" ht="16.350000000000001" x14ac:dyDescent="0.15">
      <c r="A8" s="64"/>
      <c r="B8" s="10" t="s">
        <v>31</v>
      </c>
      <c r="C8" s="30">
        <v>304959</v>
      </c>
      <c r="D8" s="30">
        <v>250546</v>
      </c>
      <c r="E8" s="50">
        <v>21.717768393827885</v>
      </c>
      <c r="F8" s="33">
        <v>20.085662046562849</v>
      </c>
      <c r="G8" s="40">
        <v>3653137</v>
      </c>
      <c r="H8" s="40">
        <v>3224079</v>
      </c>
      <c r="I8" s="50">
        <v>13.307924526663273</v>
      </c>
      <c r="J8" s="33">
        <v>19.291447940761369</v>
      </c>
    </row>
    <row r="9" spans="1:11" ht="16.350000000000001" x14ac:dyDescent="0.15">
      <c r="A9" s="64"/>
      <c r="B9" s="10" t="s">
        <v>35</v>
      </c>
      <c r="C9" s="30">
        <v>163918</v>
      </c>
      <c r="D9" s="30">
        <v>118696</v>
      </c>
      <c r="E9" s="50">
        <v>38.099009233672575</v>
      </c>
      <c r="F9" s="33">
        <v>10.796210478616763</v>
      </c>
      <c r="G9" s="40">
        <v>1891414</v>
      </c>
      <c r="H9" s="40">
        <v>1473908</v>
      </c>
      <c r="I9" s="50">
        <v>28.326462710019882</v>
      </c>
      <c r="J9" s="33">
        <v>9.98815941351973</v>
      </c>
    </row>
    <row r="10" spans="1:11" ht="16.350000000000001" x14ac:dyDescent="0.15">
      <c r="A10" s="64"/>
      <c r="B10" s="10" t="s">
        <v>37</v>
      </c>
      <c r="C10" s="30">
        <v>68239</v>
      </c>
      <c r="D10" s="30">
        <v>58670</v>
      </c>
      <c r="E10" s="50">
        <v>16.309868757456968</v>
      </c>
      <c r="F10" s="33">
        <v>4.4944582465033083</v>
      </c>
      <c r="G10" s="40">
        <v>623149</v>
      </c>
      <c r="H10" s="40">
        <v>571418</v>
      </c>
      <c r="I10" s="50">
        <v>9.0530924822109107</v>
      </c>
      <c r="J10" s="33">
        <v>3.2907187693309905</v>
      </c>
    </row>
    <row r="11" spans="1:11" ht="16.350000000000001" x14ac:dyDescent="0.15">
      <c r="A11" s="64"/>
      <c r="B11" s="47" t="s">
        <v>138</v>
      </c>
      <c r="C11" s="30">
        <v>6900</v>
      </c>
      <c r="D11" s="30">
        <v>5752</v>
      </c>
      <c r="E11" s="50">
        <v>19.958275382475655</v>
      </c>
      <c r="F11" s="33">
        <v>0.45445803574016069</v>
      </c>
      <c r="G11" s="40">
        <v>45443</v>
      </c>
      <c r="H11" s="40">
        <v>45338</v>
      </c>
      <c r="I11" s="50">
        <v>0.23159380651991412</v>
      </c>
      <c r="J11" s="33">
        <v>0.2399749225862646</v>
      </c>
    </row>
    <row r="12" spans="1:11" ht="16.350000000000001" x14ac:dyDescent="0.15">
      <c r="A12" s="64"/>
      <c r="B12" s="10" t="s">
        <v>36</v>
      </c>
      <c r="C12" s="30">
        <v>53616</v>
      </c>
      <c r="D12" s="30">
        <v>49424</v>
      </c>
      <c r="E12" s="50">
        <v>8.4817092910326899</v>
      </c>
      <c r="F12" s="33">
        <v>3.5313365281513702</v>
      </c>
      <c r="G12" s="40">
        <v>615141</v>
      </c>
      <c r="H12" s="40">
        <v>516760</v>
      </c>
      <c r="I12" s="50">
        <v>19.038044740304972</v>
      </c>
      <c r="J12" s="33">
        <v>3.2484302060743655</v>
      </c>
    </row>
    <row r="13" spans="1:11" ht="16.350000000000001" x14ac:dyDescent="0.15">
      <c r="A13" s="64"/>
      <c r="B13" s="10" t="s">
        <v>38</v>
      </c>
      <c r="C13" s="30">
        <v>34073</v>
      </c>
      <c r="D13" s="30">
        <v>33743</v>
      </c>
      <c r="E13" s="50">
        <v>0.97798061820228988</v>
      </c>
      <c r="F13" s="33">
        <v>2.2441664712716656</v>
      </c>
      <c r="G13" s="40">
        <v>365596</v>
      </c>
      <c r="H13" s="40">
        <v>336185</v>
      </c>
      <c r="I13" s="50">
        <v>8.7484569507860321</v>
      </c>
      <c r="J13" s="33">
        <v>1.9306355609851462</v>
      </c>
    </row>
    <row r="14" spans="1:11" ht="16.350000000000001" x14ac:dyDescent="0.15">
      <c r="A14" s="64"/>
      <c r="B14" s="10" t="s">
        <v>32</v>
      </c>
      <c r="C14" s="30">
        <v>39120</v>
      </c>
      <c r="D14" s="30">
        <v>32742</v>
      </c>
      <c r="E14" s="50">
        <v>19.479567527945751</v>
      </c>
      <c r="F14" s="33">
        <v>2.5765794721963888</v>
      </c>
      <c r="G14" s="40">
        <v>333930</v>
      </c>
      <c r="H14" s="40">
        <v>323856</v>
      </c>
      <c r="I14" s="50">
        <v>3.1106417667111419</v>
      </c>
      <c r="J14" s="33">
        <v>1.7634140769586371</v>
      </c>
    </row>
    <row r="15" spans="1:11" ht="16.350000000000001" x14ac:dyDescent="0.15">
      <c r="A15" s="64"/>
      <c r="B15" s="10" t="s">
        <v>41</v>
      </c>
      <c r="C15" s="30">
        <v>34378</v>
      </c>
      <c r="D15" s="30">
        <v>36169</v>
      </c>
      <c r="E15" s="50">
        <v>-4.9517542647018136</v>
      </c>
      <c r="F15" s="33">
        <v>2.2642548337210497</v>
      </c>
      <c r="G15" s="40">
        <v>543105</v>
      </c>
      <c r="H15" s="40">
        <v>511420</v>
      </c>
      <c r="I15" s="50">
        <v>6.1954948965625034</v>
      </c>
      <c r="J15" s="33">
        <v>2.8680232451909697</v>
      </c>
    </row>
    <row r="16" spans="1:11" ht="16.350000000000001" x14ac:dyDescent="0.15">
      <c r="A16" s="64"/>
      <c r="B16" s="10" t="s">
        <v>39</v>
      </c>
      <c r="C16" s="30">
        <v>11655</v>
      </c>
      <c r="D16" s="30">
        <v>10670</v>
      </c>
      <c r="E16" s="50">
        <v>9.2314901593252063</v>
      </c>
      <c r="F16" s="33">
        <v>0.7676388995002279</v>
      </c>
      <c r="G16" s="40">
        <v>199277</v>
      </c>
      <c r="H16" s="40">
        <v>176668</v>
      </c>
      <c r="I16" s="50">
        <v>12.797450585278591</v>
      </c>
      <c r="J16" s="33">
        <v>1.0523399125987072</v>
      </c>
    </row>
    <row r="17" spans="1:28" ht="16.350000000000001" x14ac:dyDescent="0.15">
      <c r="A17" s="64"/>
      <c r="B17" s="10" t="s">
        <v>40</v>
      </c>
      <c r="C17" s="30">
        <v>43865</v>
      </c>
      <c r="D17" s="30">
        <v>31394</v>
      </c>
      <c r="E17" s="50">
        <v>39.724151111677401</v>
      </c>
      <c r="F17" s="33">
        <v>2.8891017011220503</v>
      </c>
      <c r="G17" s="40">
        <v>329147</v>
      </c>
      <c r="H17" s="40">
        <v>300836</v>
      </c>
      <c r="I17" s="50">
        <v>9.4107753061468671</v>
      </c>
      <c r="J17" s="33">
        <v>1.7381560602183228</v>
      </c>
    </row>
    <row r="18" spans="1:28" ht="16.350000000000001" x14ac:dyDescent="0.15">
      <c r="A18" s="64"/>
      <c r="B18" s="10" t="s">
        <v>42</v>
      </c>
      <c r="C18" s="30">
        <v>64053</v>
      </c>
      <c r="D18" s="30">
        <v>61548</v>
      </c>
      <c r="E18" s="50">
        <v>4.0699941509066084</v>
      </c>
      <c r="F18" s="33">
        <v>4.2187537048209434</v>
      </c>
      <c r="G18" s="40">
        <v>399635</v>
      </c>
      <c r="H18" s="40">
        <v>375428</v>
      </c>
      <c r="I18" s="50">
        <v>6.4478408642935525</v>
      </c>
      <c r="J18" s="33">
        <v>2.1103883587738892</v>
      </c>
    </row>
    <row r="19" spans="1:28" ht="16.350000000000001" x14ac:dyDescent="0.15">
      <c r="A19" s="64"/>
      <c r="B19" s="10" t="s">
        <v>43</v>
      </c>
      <c r="C19" s="30">
        <v>13386</v>
      </c>
      <c r="D19" s="30">
        <v>12329</v>
      </c>
      <c r="E19" s="50">
        <v>8.5732825046638048</v>
      </c>
      <c r="F19" s="33">
        <v>0.88164858933591161</v>
      </c>
      <c r="G19" s="40">
        <v>166901</v>
      </c>
      <c r="H19" s="40">
        <v>141902</v>
      </c>
      <c r="I19" s="50">
        <v>17.617087849360825</v>
      </c>
      <c r="J19" s="33">
        <v>0.88136906794380099</v>
      </c>
    </row>
    <row r="20" spans="1:28" ht="16.350000000000001" x14ac:dyDescent="0.15">
      <c r="A20" s="64"/>
      <c r="B20" s="10" t="s">
        <v>45</v>
      </c>
      <c r="C20" s="30">
        <v>3865</v>
      </c>
      <c r="D20" s="30">
        <v>3786</v>
      </c>
      <c r="E20" s="50">
        <v>2.0866349709455889</v>
      </c>
      <c r="F20" s="33">
        <v>0.25456236349793054</v>
      </c>
      <c r="G20" s="40">
        <v>67900</v>
      </c>
      <c r="H20" s="40">
        <v>59501</v>
      </c>
      <c r="I20" s="50">
        <v>14.115729147409283</v>
      </c>
      <c r="J20" s="33">
        <v>0.35856561502557854</v>
      </c>
    </row>
    <row r="21" spans="1:28" s="7" customFormat="1" ht="16.350000000000001" x14ac:dyDescent="0.15">
      <c r="A21" s="64"/>
      <c r="B21" s="10" t="s">
        <v>44</v>
      </c>
      <c r="C21" s="30">
        <v>7893</v>
      </c>
      <c r="D21" s="30">
        <v>6582</v>
      </c>
      <c r="E21" s="50">
        <v>19.917958067456709</v>
      </c>
      <c r="F21" s="33">
        <v>0.51986047479667941</v>
      </c>
      <c r="G21" s="40">
        <v>86290</v>
      </c>
      <c r="H21" s="40">
        <v>76334</v>
      </c>
      <c r="I21" s="50">
        <v>13.042680849948907</v>
      </c>
      <c r="J21" s="33">
        <v>0.45567933609068001</v>
      </c>
      <c r="K21"/>
      <c r="U21"/>
      <c r="V21"/>
      <c r="W21"/>
      <c r="X21"/>
      <c r="Y21"/>
      <c r="Z21"/>
      <c r="AA21"/>
      <c r="AB21"/>
    </row>
    <row r="22" spans="1:28" s="7" customFormat="1" ht="16.350000000000001" x14ac:dyDescent="0.15">
      <c r="A22" s="64"/>
      <c r="B22" s="10" t="s">
        <v>136</v>
      </c>
      <c r="C22" s="30">
        <v>3184</v>
      </c>
      <c r="D22" s="30">
        <v>2480</v>
      </c>
      <c r="E22" s="50">
        <v>28.387096774193555</v>
      </c>
      <c r="F22" s="33">
        <v>0.20970933127487995</v>
      </c>
      <c r="G22" s="40">
        <v>39828</v>
      </c>
      <c r="H22" s="40">
        <v>40959</v>
      </c>
      <c r="I22" s="50">
        <v>-2.7612978832491031</v>
      </c>
      <c r="J22" s="33">
        <v>0.21032328888422303</v>
      </c>
      <c r="K22"/>
      <c r="U22"/>
      <c r="V22"/>
      <c r="W22"/>
      <c r="X22"/>
      <c r="Y22"/>
      <c r="Z22"/>
      <c r="AA22"/>
      <c r="AB22"/>
    </row>
    <row r="23" spans="1:28" s="7" customFormat="1" ht="16.350000000000001" x14ac:dyDescent="0.15">
      <c r="A23" s="64"/>
      <c r="B23" s="10" t="s">
        <v>46</v>
      </c>
      <c r="C23" s="30">
        <v>3271</v>
      </c>
      <c r="D23" s="30">
        <v>3209</v>
      </c>
      <c r="E23" s="50">
        <v>1.9320660641944487</v>
      </c>
      <c r="F23" s="33">
        <v>0.21543945433421238</v>
      </c>
      <c r="G23" s="40">
        <v>64990</v>
      </c>
      <c r="H23" s="40">
        <v>54893</v>
      </c>
      <c r="I23" s="50">
        <v>18.393966443808864</v>
      </c>
      <c r="J23" s="33">
        <v>0.34319851723876804</v>
      </c>
      <c r="K23"/>
      <c r="U23"/>
      <c r="V23"/>
      <c r="W23"/>
      <c r="X23"/>
      <c r="Y23"/>
      <c r="Z23"/>
      <c r="AA23"/>
      <c r="AB23"/>
    </row>
    <row r="24" spans="1:28" ht="16.350000000000001" x14ac:dyDescent="0.15">
      <c r="A24" s="64"/>
      <c r="B24" s="10" t="s">
        <v>145</v>
      </c>
      <c r="C24" s="30">
        <v>2425</v>
      </c>
      <c r="D24" s="30">
        <v>2567</v>
      </c>
      <c r="E24" s="50">
        <v>-5.5317491234904592</v>
      </c>
      <c r="F24" s="33">
        <v>0.15971894734346226</v>
      </c>
      <c r="G24" s="40">
        <v>60202</v>
      </c>
      <c r="H24" s="40">
        <v>46027</v>
      </c>
      <c r="I24" s="50">
        <v>30.797140808655787</v>
      </c>
      <c r="J24" s="33">
        <v>0.31791409655036645</v>
      </c>
    </row>
    <row r="25" spans="1:28" s="7" customFormat="1" ht="16.350000000000001" x14ac:dyDescent="0.15">
      <c r="A25" s="64"/>
      <c r="B25" s="10" t="s">
        <v>128</v>
      </c>
      <c r="C25" s="30">
        <v>4341</v>
      </c>
      <c r="D25" s="30">
        <v>3843</v>
      </c>
      <c r="E25" s="50">
        <v>12.958626073380163</v>
      </c>
      <c r="F25" s="33">
        <v>0.28591338161565755</v>
      </c>
      <c r="G25" s="40">
        <v>51694</v>
      </c>
      <c r="H25" s="40">
        <v>48084</v>
      </c>
      <c r="I25" s="50">
        <v>7.5076948673155286</v>
      </c>
      <c r="J25" s="33">
        <v>0.27298513848501116</v>
      </c>
      <c r="K25"/>
      <c r="U25"/>
      <c r="V25"/>
      <c r="W25"/>
      <c r="X25"/>
      <c r="Y25"/>
      <c r="Z25"/>
      <c r="AA25"/>
      <c r="AB25"/>
    </row>
    <row r="26" spans="1:28" s="7" customFormat="1" ht="16.350000000000001" x14ac:dyDescent="0.15">
      <c r="A26" s="64"/>
      <c r="B26" s="10" t="s">
        <v>33</v>
      </c>
      <c r="C26" s="30">
        <v>1627</v>
      </c>
      <c r="D26" s="30">
        <v>1822</v>
      </c>
      <c r="E26" s="50">
        <v>-10.702524698133919</v>
      </c>
      <c r="F26" s="33">
        <v>0.10715988755786107</v>
      </c>
      <c r="G26" s="40">
        <v>29368</v>
      </c>
      <c r="H26" s="40">
        <v>27666</v>
      </c>
      <c r="I26" s="50">
        <v>6.1519554688064693</v>
      </c>
      <c r="J26" s="33">
        <v>0.15508622948558456</v>
      </c>
      <c r="K26"/>
      <c r="U26"/>
      <c r="V26"/>
      <c r="W26"/>
      <c r="X26"/>
      <c r="Y26"/>
      <c r="Z26"/>
      <c r="AA26"/>
      <c r="AB26"/>
    </row>
    <row r="27" spans="1:28" ht="16.350000000000001" x14ac:dyDescent="0.15">
      <c r="A27" s="64"/>
      <c r="B27" s="10" t="s">
        <v>34</v>
      </c>
      <c r="C27" s="30">
        <v>1766</v>
      </c>
      <c r="D27" s="30">
        <v>1698</v>
      </c>
      <c r="E27" s="50">
        <v>4.0047114252061311</v>
      </c>
      <c r="F27" s="33">
        <v>0.11631491175610488</v>
      </c>
      <c r="G27" s="40">
        <v>25905</v>
      </c>
      <c r="H27" s="40">
        <v>23959</v>
      </c>
      <c r="I27" s="50">
        <v>8.1222087733210824</v>
      </c>
      <c r="J27" s="33">
        <v>0.1367988550403183</v>
      </c>
    </row>
    <row r="28" spans="1:28" ht="16.350000000000001" x14ac:dyDescent="0.15">
      <c r="A28" s="64"/>
      <c r="B28" s="26" t="s">
        <v>48</v>
      </c>
      <c r="C28" s="30">
        <v>1089</v>
      </c>
      <c r="D28" s="30">
        <v>997</v>
      </c>
      <c r="E28" s="50">
        <v>9.2276830491474513</v>
      </c>
      <c r="F28" s="33">
        <v>7.1725333466816657E-2</v>
      </c>
      <c r="G28" s="40">
        <v>15321</v>
      </c>
      <c r="H28" s="40">
        <v>15842</v>
      </c>
      <c r="I28" s="50">
        <v>-3.2887261709380167</v>
      </c>
      <c r="J28" s="33">
        <v>8.0906977729114718E-2</v>
      </c>
    </row>
    <row r="29" spans="1:28" ht="16.350000000000001" x14ac:dyDescent="0.15">
      <c r="A29" s="64"/>
      <c r="B29" s="21" t="s">
        <v>47</v>
      </c>
      <c r="C29" s="30">
        <v>851</v>
      </c>
      <c r="D29" s="30">
        <v>570</v>
      </c>
      <c r="E29" s="50">
        <v>49.298245614035082</v>
      </c>
      <c r="F29" s="33">
        <v>5.6049824407953142E-2</v>
      </c>
      <c r="G29" s="40">
        <v>24949</v>
      </c>
      <c r="H29" s="40">
        <v>14789</v>
      </c>
      <c r="I29" s="50">
        <v>68.699709243356551</v>
      </c>
      <c r="J29" s="33">
        <v>0.13175042016602592</v>
      </c>
    </row>
    <row r="30" spans="1:28" ht="16.350000000000001" x14ac:dyDescent="0.15">
      <c r="A30" s="64"/>
      <c r="B30" s="10" t="s">
        <v>49</v>
      </c>
      <c r="C30" s="30">
        <v>232</v>
      </c>
      <c r="D30" s="30">
        <v>191</v>
      </c>
      <c r="E30" s="50">
        <v>21.465968586387429</v>
      </c>
      <c r="F30" s="33">
        <v>1.5280328158219897E-2</v>
      </c>
      <c r="G30" s="40">
        <v>3961</v>
      </c>
      <c r="H30" s="40">
        <v>4068</v>
      </c>
      <c r="I30" s="50">
        <v>-2.6302851524090509</v>
      </c>
      <c r="J30" s="33">
        <v>2.091720767476166E-2</v>
      </c>
    </row>
    <row r="31" spans="1:28" s="7" customFormat="1" ht="16.350000000000001" x14ac:dyDescent="0.15">
      <c r="A31" s="64"/>
      <c r="B31" s="10" t="s">
        <v>140</v>
      </c>
      <c r="C31" s="30">
        <v>9172</v>
      </c>
      <c r="D31" s="30">
        <v>8567</v>
      </c>
      <c r="E31" s="50">
        <v>7.0619820240457543</v>
      </c>
      <c r="F31" s="33">
        <v>0.60409987011721067</v>
      </c>
      <c r="G31" s="40">
        <v>124502</v>
      </c>
      <c r="H31" s="40">
        <v>100318</v>
      </c>
      <c r="I31" s="50">
        <v>24.107338663051504</v>
      </c>
      <c r="J31" s="33">
        <v>0.65746886895308665</v>
      </c>
      <c r="K31"/>
      <c r="U31"/>
      <c r="V31"/>
      <c r="W31"/>
      <c r="X31"/>
      <c r="Y31"/>
      <c r="Z31"/>
      <c r="AA31"/>
      <c r="AB31"/>
    </row>
    <row r="32" spans="1:28" ht="16.350000000000001" x14ac:dyDescent="0.15">
      <c r="A32" s="65"/>
      <c r="B32" s="15" t="s">
        <v>50</v>
      </c>
      <c r="C32" s="19">
        <v>1271712</v>
      </c>
      <c r="D32" s="19">
        <v>1044782</v>
      </c>
      <c r="E32" s="51">
        <v>21.720320602766897</v>
      </c>
      <c r="F32" s="34">
        <v>83.759382253216117</v>
      </c>
      <c r="G32" s="23">
        <v>15241754</v>
      </c>
      <c r="H32" s="23">
        <v>13113511</v>
      </c>
      <c r="I32" s="54">
        <v>16.229391198131449</v>
      </c>
      <c r="J32" s="24">
        <v>80.488496275089432</v>
      </c>
    </row>
    <row r="33" spans="1:28" ht="16.350000000000001" x14ac:dyDescent="0.15">
      <c r="A33" s="56" t="s">
        <v>20</v>
      </c>
      <c r="B33" s="10" t="s">
        <v>21</v>
      </c>
      <c r="C33" s="30">
        <v>105599</v>
      </c>
      <c r="D33" s="30">
        <v>95889</v>
      </c>
      <c r="E33" s="50">
        <v>10.126291858294479</v>
      </c>
      <c r="F33" s="33">
        <v>6.9551179878442353</v>
      </c>
      <c r="G33" s="40">
        <v>1483240</v>
      </c>
      <c r="H33" s="40">
        <v>1320108</v>
      </c>
      <c r="I33" s="50">
        <v>12.357473782448093</v>
      </c>
      <c r="J33" s="33">
        <v>7.832678392202344</v>
      </c>
    </row>
    <row r="34" spans="1:28" ht="16.350000000000001" x14ac:dyDescent="0.15">
      <c r="A34" s="57"/>
      <c r="B34" s="10" t="s">
        <v>22</v>
      </c>
      <c r="C34" s="30">
        <v>18473</v>
      </c>
      <c r="D34" s="30">
        <v>16675</v>
      </c>
      <c r="E34" s="50">
        <v>10.782608695652174</v>
      </c>
      <c r="F34" s="33">
        <v>1.2166961295982592</v>
      </c>
      <c r="G34" s="40">
        <v>282618</v>
      </c>
      <c r="H34" s="40">
        <v>254332</v>
      </c>
      <c r="I34" s="50">
        <v>11.121683468851739</v>
      </c>
      <c r="J34" s="33">
        <v>1.4924462001074956</v>
      </c>
    </row>
    <row r="35" spans="1:28" ht="16.350000000000001" x14ac:dyDescent="0.15">
      <c r="A35" s="57"/>
      <c r="B35" s="10" t="s">
        <v>51</v>
      </c>
      <c r="C35" s="30">
        <v>2984</v>
      </c>
      <c r="D35" s="30">
        <v>2595</v>
      </c>
      <c r="E35" s="50">
        <v>14.99036608863198</v>
      </c>
      <c r="F35" s="33">
        <v>0.19653663458675932</v>
      </c>
      <c r="G35" s="40">
        <v>41607</v>
      </c>
      <c r="H35" s="40">
        <v>33292</v>
      </c>
      <c r="I35" s="50">
        <v>24.97597020305178</v>
      </c>
      <c r="J35" s="33">
        <v>0.21971781361368553</v>
      </c>
    </row>
    <row r="36" spans="1:28" ht="16.350000000000001" x14ac:dyDescent="0.15">
      <c r="A36" s="57"/>
      <c r="B36" s="10" t="s">
        <v>52</v>
      </c>
      <c r="C36" s="30">
        <v>4589</v>
      </c>
      <c r="D36" s="30">
        <v>5487</v>
      </c>
      <c r="E36" s="50">
        <v>-16.365955895753604</v>
      </c>
      <c r="F36" s="33">
        <v>0.30224752550892714</v>
      </c>
      <c r="G36" s="40">
        <v>85503</v>
      </c>
      <c r="H36" s="40">
        <v>57888</v>
      </c>
      <c r="I36" s="50">
        <v>47.704187396351585</v>
      </c>
      <c r="J36" s="33">
        <v>0.45152335466173849</v>
      </c>
    </row>
    <row r="37" spans="1:28" s="7" customFormat="1" ht="16.350000000000001" x14ac:dyDescent="0.15">
      <c r="A37" s="57"/>
      <c r="B37" s="10" t="s">
        <v>141</v>
      </c>
      <c r="C37" s="30">
        <v>3422</v>
      </c>
      <c r="D37" s="30">
        <v>2787</v>
      </c>
      <c r="E37" s="50">
        <v>22.784355938284897</v>
      </c>
      <c r="F37" s="33">
        <v>0.22538484033374342</v>
      </c>
      <c r="G37" s="40">
        <v>68429</v>
      </c>
      <c r="H37" s="40">
        <v>53891</v>
      </c>
      <c r="I37" s="50">
        <v>26.9766751405615</v>
      </c>
      <c r="J37" s="33">
        <v>0.36135915273321523</v>
      </c>
      <c r="K37"/>
      <c r="U37"/>
      <c r="V37"/>
      <c r="W37"/>
      <c r="X37"/>
      <c r="Y37"/>
      <c r="Z37"/>
      <c r="AA37"/>
      <c r="AB37"/>
    </row>
    <row r="38" spans="1:28" ht="16.350000000000001" x14ac:dyDescent="0.15">
      <c r="A38" s="58"/>
      <c r="B38" s="15" t="s">
        <v>53</v>
      </c>
      <c r="C38" s="19">
        <v>135067</v>
      </c>
      <c r="D38" s="19">
        <v>123433</v>
      </c>
      <c r="E38" s="51">
        <v>9.4253562661524839</v>
      </c>
      <c r="F38" s="34">
        <v>8.8959831178719249</v>
      </c>
      <c r="G38" s="23">
        <v>1961397</v>
      </c>
      <c r="H38" s="23">
        <v>1719511</v>
      </c>
      <c r="I38" s="54">
        <v>14.067138855174521</v>
      </c>
      <c r="J38" s="24">
        <v>10.35772491331848</v>
      </c>
    </row>
    <row r="39" spans="1:28" ht="16.350000000000001" x14ac:dyDescent="0.15">
      <c r="A39" s="56" t="s">
        <v>23</v>
      </c>
      <c r="B39" s="10" t="s">
        <v>54</v>
      </c>
      <c r="C39" s="30">
        <v>11932</v>
      </c>
      <c r="D39" s="30">
        <v>12487</v>
      </c>
      <c r="E39" s="50">
        <v>-4.4446224073035996</v>
      </c>
      <c r="F39" s="33">
        <v>0.78588308441327492</v>
      </c>
      <c r="G39" s="40">
        <v>224524</v>
      </c>
      <c r="H39" s="40">
        <v>197198</v>
      </c>
      <c r="I39" s="50">
        <v>13.857138510532563</v>
      </c>
      <c r="J39" s="33">
        <v>1.1856640080707364</v>
      </c>
    </row>
    <row r="40" spans="1:28" ht="16.350000000000001" x14ac:dyDescent="0.15">
      <c r="A40" s="57"/>
      <c r="B40" s="10" t="s">
        <v>55</v>
      </c>
      <c r="C40" s="30">
        <v>9185</v>
      </c>
      <c r="D40" s="30">
        <v>8218</v>
      </c>
      <c r="E40" s="50">
        <v>11.766853248965692</v>
      </c>
      <c r="F40" s="33">
        <v>0.60495609540193851</v>
      </c>
      <c r="G40" s="40">
        <v>171940</v>
      </c>
      <c r="H40" s="40">
        <v>147493</v>
      </c>
      <c r="I40" s="50">
        <v>16.575023899439302</v>
      </c>
      <c r="J40" s="33">
        <v>0.90797896682618517</v>
      </c>
    </row>
    <row r="41" spans="1:28" ht="16.350000000000001" x14ac:dyDescent="0.15">
      <c r="A41" s="57"/>
      <c r="B41" s="10" t="s">
        <v>56</v>
      </c>
      <c r="C41" s="30">
        <v>9047</v>
      </c>
      <c r="D41" s="30">
        <v>8172</v>
      </c>
      <c r="E41" s="50">
        <v>10.707293196279988</v>
      </c>
      <c r="F41" s="33">
        <v>0.59586693468713525</v>
      </c>
      <c r="G41" s="40">
        <v>175836</v>
      </c>
      <c r="H41" s="40">
        <v>157185</v>
      </c>
      <c r="I41" s="50">
        <v>11.865636033972704</v>
      </c>
      <c r="J41" s="33">
        <v>0.92855292317581206</v>
      </c>
    </row>
    <row r="42" spans="1:28" ht="16.350000000000001" x14ac:dyDescent="0.15">
      <c r="A42" s="57"/>
      <c r="B42" s="10" t="s">
        <v>57</v>
      </c>
      <c r="C42" s="30">
        <v>10395</v>
      </c>
      <c r="D42" s="30">
        <v>9058</v>
      </c>
      <c r="E42" s="50">
        <v>14.760432766615139</v>
      </c>
      <c r="F42" s="33">
        <v>0.6846509103650682</v>
      </c>
      <c r="G42" s="40">
        <v>180076</v>
      </c>
      <c r="H42" s="40">
        <v>164508</v>
      </c>
      <c r="I42" s="50">
        <v>9.4633695625744743</v>
      </c>
      <c r="J42" s="33">
        <v>0.95094347115384525</v>
      </c>
    </row>
    <row r="43" spans="1:28" ht="16.350000000000001" x14ac:dyDescent="0.15">
      <c r="A43" s="57"/>
      <c r="B43" s="10" t="s">
        <v>58</v>
      </c>
      <c r="C43" s="30">
        <v>6814</v>
      </c>
      <c r="D43" s="30">
        <v>3797</v>
      </c>
      <c r="E43" s="50">
        <v>79.45746642085858</v>
      </c>
      <c r="F43" s="33">
        <v>0.4487937761642688</v>
      </c>
      <c r="G43" s="40">
        <v>81328</v>
      </c>
      <c r="H43" s="40">
        <v>63423</v>
      </c>
      <c r="I43" s="50">
        <v>28.231083360925858</v>
      </c>
      <c r="J43" s="33">
        <v>0.42947605800884026</v>
      </c>
    </row>
    <row r="44" spans="1:28" ht="16.350000000000001" x14ac:dyDescent="0.15">
      <c r="A44" s="57"/>
      <c r="B44" s="10" t="s">
        <v>59</v>
      </c>
      <c r="C44" s="30">
        <v>2702</v>
      </c>
      <c r="D44" s="30">
        <v>3240</v>
      </c>
      <c r="E44" s="50">
        <v>-16.60493827160494</v>
      </c>
      <c r="F44" s="33">
        <v>0.17796313225650928</v>
      </c>
      <c r="G44" s="40">
        <v>62695</v>
      </c>
      <c r="H44" s="40">
        <v>55038</v>
      </c>
      <c r="I44" s="50">
        <v>13.912206112140701</v>
      </c>
      <c r="J44" s="33">
        <v>0.33107910506669586</v>
      </c>
    </row>
    <row r="45" spans="1:28" ht="16.350000000000001" x14ac:dyDescent="0.15">
      <c r="A45" s="57"/>
      <c r="B45" s="10" t="s">
        <v>60</v>
      </c>
      <c r="C45" s="30">
        <v>1467</v>
      </c>
      <c r="D45" s="30">
        <v>1609</v>
      </c>
      <c r="E45" s="50">
        <v>-8.8253573648228727</v>
      </c>
      <c r="F45" s="33">
        <v>9.6621730207364601E-2</v>
      </c>
      <c r="G45" s="40">
        <v>23506</v>
      </c>
      <c r="H45" s="40">
        <v>22414</v>
      </c>
      <c r="I45" s="50">
        <v>4.871955028107422</v>
      </c>
      <c r="J45" s="33">
        <v>0.12413024074803018</v>
      </c>
    </row>
    <row r="46" spans="1:28" ht="16.350000000000001" x14ac:dyDescent="0.15">
      <c r="A46" s="57"/>
      <c r="B46" s="10" t="s">
        <v>61</v>
      </c>
      <c r="C46" s="30">
        <v>3671</v>
      </c>
      <c r="D46" s="30">
        <v>2448</v>
      </c>
      <c r="E46" s="50">
        <v>49.959150326797385</v>
      </c>
      <c r="F46" s="33">
        <v>0.24178484771045358</v>
      </c>
      <c r="G46" s="40">
        <v>59134</v>
      </c>
      <c r="H46" s="40">
        <v>47031</v>
      </c>
      <c r="I46" s="50">
        <v>25.734090280878561</v>
      </c>
      <c r="J46" s="33">
        <v>0.31227421323891846</v>
      </c>
    </row>
    <row r="47" spans="1:28" ht="16.350000000000001" x14ac:dyDescent="0.15">
      <c r="A47" s="57"/>
      <c r="B47" s="10" t="s">
        <v>65</v>
      </c>
      <c r="C47" s="30">
        <v>988</v>
      </c>
      <c r="D47" s="30">
        <v>827</v>
      </c>
      <c r="E47" s="50">
        <v>19.46795646916566</v>
      </c>
      <c r="F47" s="33">
        <v>6.5073121639315765E-2</v>
      </c>
      <c r="G47" s="40">
        <v>18777</v>
      </c>
      <c r="H47" s="40">
        <v>16017</v>
      </c>
      <c r="I47" s="50">
        <v>17.231691327964029</v>
      </c>
      <c r="J47" s="33">
        <v>9.9157386647058754E-2</v>
      </c>
    </row>
    <row r="48" spans="1:28" ht="16.350000000000001" x14ac:dyDescent="0.15">
      <c r="A48" s="57"/>
      <c r="B48" s="10" t="s">
        <v>62</v>
      </c>
      <c r="C48" s="30">
        <v>1029</v>
      </c>
      <c r="D48" s="30">
        <v>746</v>
      </c>
      <c r="E48" s="50">
        <v>37.935656836461121</v>
      </c>
      <c r="F48" s="33">
        <v>6.7773524460380485E-2</v>
      </c>
      <c r="G48" s="40">
        <v>14790</v>
      </c>
      <c r="H48" s="40">
        <v>12192</v>
      </c>
      <c r="I48" s="50">
        <v>21.30905511811023</v>
      </c>
      <c r="J48" s="33">
        <v>7.8102878442243118E-2</v>
      </c>
    </row>
    <row r="49" spans="1:28" ht="16.350000000000001" x14ac:dyDescent="0.15">
      <c r="A49" s="57"/>
      <c r="B49" s="10" t="s">
        <v>63</v>
      </c>
      <c r="C49" s="30">
        <v>2354</v>
      </c>
      <c r="D49" s="30">
        <v>1467</v>
      </c>
      <c r="E49" s="50">
        <v>60.46353101567825</v>
      </c>
      <c r="F49" s="33">
        <v>0.15504264001917945</v>
      </c>
      <c r="G49" s="40">
        <v>25135</v>
      </c>
      <c r="H49" s="40">
        <v>20837</v>
      </c>
      <c r="I49" s="50">
        <v>20.626769688534807</v>
      </c>
      <c r="J49" s="33">
        <v>0.13273264703487359</v>
      </c>
    </row>
    <row r="50" spans="1:28" ht="16.350000000000001" x14ac:dyDescent="0.15">
      <c r="A50" s="57"/>
      <c r="B50" s="10" t="s">
        <v>64</v>
      </c>
      <c r="C50" s="30">
        <v>2463</v>
      </c>
      <c r="D50" s="30">
        <v>1938</v>
      </c>
      <c r="E50" s="50">
        <v>27.089783281733748</v>
      </c>
      <c r="F50" s="33">
        <v>0.16222175971420519</v>
      </c>
      <c r="G50" s="40">
        <v>54297</v>
      </c>
      <c r="H50" s="40">
        <v>43539</v>
      </c>
      <c r="I50" s="50">
        <v>24.708881692275895</v>
      </c>
      <c r="J50" s="33">
        <v>0.28673103385926124</v>
      </c>
    </row>
    <row r="51" spans="1:28" ht="16.350000000000001" x14ac:dyDescent="0.15">
      <c r="A51" s="57"/>
      <c r="B51" s="10" t="s">
        <v>66</v>
      </c>
      <c r="C51" s="30">
        <v>1527</v>
      </c>
      <c r="D51" s="30">
        <v>1141</v>
      </c>
      <c r="E51" s="50">
        <v>33.82997370727432</v>
      </c>
      <c r="F51" s="33">
        <v>0.10057353921380076</v>
      </c>
      <c r="G51" s="40">
        <v>29215</v>
      </c>
      <c r="H51" s="40">
        <v>25819</v>
      </c>
      <c r="I51" s="50">
        <v>13.153104303032649</v>
      </c>
      <c r="J51" s="33">
        <v>0.15427826867411307</v>
      </c>
    </row>
    <row r="52" spans="1:28" ht="16.350000000000001" x14ac:dyDescent="0.15">
      <c r="A52" s="57"/>
      <c r="B52" s="10" t="s">
        <v>67</v>
      </c>
      <c r="C52" s="30">
        <v>1223</v>
      </c>
      <c r="D52" s="30">
        <v>977</v>
      </c>
      <c r="E52" s="50">
        <v>25.179119754350054</v>
      </c>
      <c r="F52" s="33">
        <v>8.0551040247857461E-2</v>
      </c>
      <c r="G52" s="40">
        <v>17466</v>
      </c>
      <c r="H52" s="40">
        <v>13919</v>
      </c>
      <c r="I52" s="50">
        <v>25.483152525325092</v>
      </c>
      <c r="J52" s="33">
        <v>9.2234271458567815E-2</v>
      </c>
    </row>
    <row r="53" spans="1:28" ht="16.350000000000001" x14ac:dyDescent="0.15">
      <c r="A53" s="57"/>
      <c r="B53" s="10" t="s">
        <v>68</v>
      </c>
      <c r="C53" s="30">
        <v>955</v>
      </c>
      <c r="D53" s="30">
        <v>798</v>
      </c>
      <c r="E53" s="50">
        <v>19.674185463659157</v>
      </c>
      <c r="F53" s="33">
        <v>6.2899626685775853E-2</v>
      </c>
      <c r="G53" s="40">
        <v>17110</v>
      </c>
      <c r="H53" s="40">
        <v>15660</v>
      </c>
      <c r="I53" s="50">
        <v>9.259259259259256</v>
      </c>
      <c r="J53" s="33">
        <v>9.0354310354751818E-2</v>
      </c>
    </row>
    <row r="54" spans="1:28" ht="16.350000000000001" x14ac:dyDescent="0.15">
      <c r="A54" s="57"/>
      <c r="B54" s="10" t="s">
        <v>69</v>
      </c>
      <c r="C54" s="30">
        <v>1270</v>
      </c>
      <c r="D54" s="30">
        <v>934</v>
      </c>
      <c r="E54" s="50">
        <v>35.974304068522486</v>
      </c>
      <c r="F54" s="33">
        <v>8.3646623969565792E-2</v>
      </c>
      <c r="G54" s="40">
        <v>15671</v>
      </c>
      <c r="H54" s="40">
        <v>13895</v>
      </c>
      <c r="I54" s="50">
        <v>12.781576106513137</v>
      </c>
      <c r="J54" s="33">
        <v>8.2755254095225939E-2</v>
      </c>
    </row>
    <row r="55" spans="1:28" ht="16.350000000000001" x14ac:dyDescent="0.15">
      <c r="A55" s="57"/>
      <c r="B55" s="10" t="s">
        <v>74</v>
      </c>
      <c r="C55" s="30">
        <v>980</v>
      </c>
      <c r="D55" s="30">
        <v>1004</v>
      </c>
      <c r="E55" s="50">
        <v>-2.3904382470119501</v>
      </c>
      <c r="F55" s="33">
        <v>6.4546213771790928E-2</v>
      </c>
      <c r="G55" s="40">
        <v>21388</v>
      </c>
      <c r="H55" s="40">
        <v>19626</v>
      </c>
      <c r="I55" s="50">
        <v>8.9778864771221869</v>
      </c>
      <c r="J55" s="33">
        <v>0.11294552833824852</v>
      </c>
    </row>
    <row r="56" spans="1:28" ht="16.350000000000001" x14ac:dyDescent="0.15">
      <c r="A56" s="57"/>
      <c r="B56" s="10" t="s">
        <v>71</v>
      </c>
      <c r="C56" s="30">
        <v>324</v>
      </c>
      <c r="D56" s="30">
        <v>372</v>
      </c>
      <c r="E56" s="50">
        <v>-12.903225806451612</v>
      </c>
      <c r="F56" s="33">
        <v>2.1339768634755372E-2</v>
      </c>
      <c r="G56" s="40">
        <v>7052</v>
      </c>
      <c r="H56" s="40">
        <v>6112</v>
      </c>
      <c r="I56" s="50">
        <v>15.379581151832467</v>
      </c>
      <c r="J56" s="33">
        <v>3.7240128382332545E-2</v>
      </c>
    </row>
    <row r="57" spans="1:28" ht="16.350000000000001" x14ac:dyDescent="0.15">
      <c r="A57" s="57"/>
      <c r="B57" s="10" t="s">
        <v>73</v>
      </c>
      <c r="C57" s="30">
        <v>826</v>
      </c>
      <c r="D57" s="30">
        <v>614</v>
      </c>
      <c r="E57" s="50">
        <v>34.527687296416929</v>
      </c>
      <c r="F57" s="33">
        <v>5.4403237321938074E-2</v>
      </c>
      <c r="G57" s="40">
        <v>12540</v>
      </c>
      <c r="H57" s="40">
        <v>10821</v>
      </c>
      <c r="I57" s="50">
        <v>15.885777654560584</v>
      </c>
      <c r="J57" s="33">
        <v>6.6221101802956636E-2</v>
      </c>
    </row>
    <row r="58" spans="1:28" ht="16.350000000000001" x14ac:dyDescent="0.15">
      <c r="A58" s="57"/>
      <c r="B58" s="10" t="s">
        <v>75</v>
      </c>
      <c r="C58" s="30">
        <v>386</v>
      </c>
      <c r="D58" s="30">
        <v>355</v>
      </c>
      <c r="E58" s="50">
        <v>8.7323943661971946</v>
      </c>
      <c r="F58" s="33">
        <v>2.5423304608072753E-2</v>
      </c>
      <c r="G58" s="40">
        <v>7756</v>
      </c>
      <c r="H58" s="40">
        <v>6494</v>
      </c>
      <c r="I58" s="50">
        <v>19.433323067446871</v>
      </c>
      <c r="J58" s="33">
        <v>4.0957804273024853E-2</v>
      </c>
    </row>
    <row r="59" spans="1:28" ht="16.350000000000001" x14ac:dyDescent="0.15">
      <c r="A59" s="57"/>
      <c r="B59" s="10" t="s">
        <v>72</v>
      </c>
      <c r="C59" s="30">
        <v>954</v>
      </c>
      <c r="D59" s="30">
        <v>852</v>
      </c>
      <c r="E59" s="50">
        <v>11.971830985915499</v>
      </c>
      <c r="F59" s="33">
        <v>6.283376320233526E-2</v>
      </c>
      <c r="G59" s="40">
        <v>17814</v>
      </c>
      <c r="H59" s="40">
        <v>15730</v>
      </c>
      <c r="I59" s="50">
        <v>13.248569612205973</v>
      </c>
      <c r="J59" s="33">
        <v>9.4071986245444134E-2</v>
      </c>
    </row>
    <row r="60" spans="1:28" ht="16.350000000000001" x14ac:dyDescent="0.15">
      <c r="A60" s="57"/>
      <c r="B60" s="10" t="s">
        <v>70</v>
      </c>
      <c r="C60" s="30">
        <v>775</v>
      </c>
      <c r="D60" s="30">
        <v>631</v>
      </c>
      <c r="E60" s="50">
        <v>22.820919175911246</v>
      </c>
      <c r="F60" s="33">
        <v>5.1044199666467324E-2</v>
      </c>
      <c r="G60" s="40">
        <v>14947</v>
      </c>
      <c r="H60" s="40">
        <v>12317</v>
      </c>
      <c r="I60" s="50">
        <v>21.352602094665919</v>
      </c>
      <c r="J60" s="33">
        <v>7.8931962412184434E-2</v>
      </c>
    </row>
    <row r="61" spans="1:28" s="7" customFormat="1" ht="16.350000000000001" x14ac:dyDescent="0.15">
      <c r="A61" s="57"/>
      <c r="B61" s="10" t="s">
        <v>142</v>
      </c>
      <c r="C61" s="30">
        <v>2974</v>
      </c>
      <c r="D61" s="30">
        <v>2931</v>
      </c>
      <c r="E61" s="50">
        <v>1.4670760832480312</v>
      </c>
      <c r="F61" s="33">
        <v>0.19587799975235329</v>
      </c>
      <c r="G61" s="40">
        <v>62548</v>
      </c>
      <c r="H61" s="40">
        <v>53685</v>
      </c>
      <c r="I61" s="50">
        <v>16.509267020583039</v>
      </c>
      <c r="J61" s="33">
        <v>0.33030282899292912</v>
      </c>
      <c r="K61"/>
      <c r="U61"/>
      <c r="V61"/>
      <c r="W61"/>
      <c r="X61"/>
      <c r="Y61"/>
      <c r="Z61"/>
      <c r="AA61"/>
      <c r="AB61"/>
    </row>
    <row r="62" spans="1:28" ht="16.350000000000001" x14ac:dyDescent="0.15">
      <c r="A62" s="58"/>
      <c r="B62" s="15" t="s">
        <v>76</v>
      </c>
      <c r="C62" s="19">
        <v>74241</v>
      </c>
      <c r="D62" s="19">
        <v>64616</v>
      </c>
      <c r="E62" s="51">
        <v>14.895691469605055</v>
      </c>
      <c r="F62" s="34">
        <v>4.8897708741138066</v>
      </c>
      <c r="G62" s="23">
        <v>1315545</v>
      </c>
      <c r="H62" s="23">
        <v>1140953</v>
      </c>
      <c r="I62" s="54">
        <v>15.302295537151833</v>
      </c>
      <c r="J62" s="24">
        <v>6.9471163773022786</v>
      </c>
    </row>
    <row r="63" spans="1:28" ht="18.75" customHeight="1" x14ac:dyDescent="0.15">
      <c r="A63" s="56" t="s">
        <v>24</v>
      </c>
      <c r="B63" s="10" t="s">
        <v>147</v>
      </c>
      <c r="C63" s="30">
        <v>27570</v>
      </c>
      <c r="D63" s="30">
        <v>26336</v>
      </c>
      <c r="E63" s="50">
        <v>4.6856014580801908</v>
      </c>
      <c r="F63" s="33">
        <v>1.8158562384574244</v>
      </c>
      <c r="G63" s="40">
        <v>267157</v>
      </c>
      <c r="H63" s="40">
        <v>244338</v>
      </c>
      <c r="I63" s="50">
        <v>9.3391122134092832</v>
      </c>
      <c r="J63" s="33">
        <v>1.4107999118319365</v>
      </c>
    </row>
    <row r="64" spans="1:28" ht="17.3" customHeight="1" x14ac:dyDescent="0.15">
      <c r="A64" s="57"/>
      <c r="B64" s="10" t="s">
        <v>25</v>
      </c>
      <c r="C64" s="30">
        <v>4021</v>
      </c>
      <c r="D64" s="30">
        <v>4765</v>
      </c>
      <c r="E64" s="50">
        <v>-15.61385099685204</v>
      </c>
      <c r="F64" s="33">
        <v>0.26483706691466463</v>
      </c>
      <c r="G64" s="40">
        <v>44632</v>
      </c>
      <c r="H64" s="40">
        <v>42177</v>
      </c>
      <c r="I64" s="50">
        <v>5.8207079687981667</v>
      </c>
      <c r="J64" s="33">
        <v>0.235692202206504</v>
      </c>
    </row>
    <row r="65" spans="1:28" s="7" customFormat="1" ht="17.3" customHeight="1" x14ac:dyDescent="0.15">
      <c r="A65" s="57"/>
      <c r="B65" s="10" t="s">
        <v>143</v>
      </c>
      <c r="C65" s="30">
        <v>272</v>
      </c>
      <c r="D65" s="30">
        <v>214</v>
      </c>
      <c r="E65" s="50">
        <v>27.10280373831775</v>
      </c>
      <c r="F65" s="33">
        <v>1.7914867495844016E-2</v>
      </c>
      <c r="G65" s="40">
        <v>3280</v>
      </c>
      <c r="H65" s="40">
        <v>3170</v>
      </c>
      <c r="I65" s="50">
        <v>3.4700315457413256</v>
      </c>
      <c r="J65" s="33">
        <v>1.732098994527095E-2</v>
      </c>
      <c r="K65"/>
      <c r="U65"/>
      <c r="V65"/>
      <c r="W65"/>
      <c r="X65"/>
      <c r="Y65"/>
      <c r="Z65"/>
      <c r="AA65"/>
      <c r="AB65"/>
    </row>
    <row r="66" spans="1:28" ht="17.3" customHeight="1" x14ac:dyDescent="0.15">
      <c r="A66" s="58"/>
      <c r="B66" s="15" t="s">
        <v>77</v>
      </c>
      <c r="C66" s="19">
        <v>31863</v>
      </c>
      <c r="D66" s="19">
        <v>31315</v>
      </c>
      <c r="E66" s="51">
        <v>1.7499600830273021</v>
      </c>
      <c r="F66" s="34">
        <v>2.0986081728679333</v>
      </c>
      <c r="G66" s="23">
        <v>315069</v>
      </c>
      <c r="H66" s="23">
        <v>289685</v>
      </c>
      <c r="I66" s="54">
        <v>8.7626214681464365</v>
      </c>
      <c r="J66" s="24">
        <v>1.6638131039837116</v>
      </c>
    </row>
    <row r="67" spans="1:28" ht="18" customHeight="1" x14ac:dyDescent="0.15">
      <c r="A67" s="56" t="s">
        <v>26</v>
      </c>
      <c r="B67" s="55" t="s">
        <v>78</v>
      </c>
      <c r="C67" s="30">
        <v>1145</v>
      </c>
      <c r="D67" s="30">
        <v>1054</v>
      </c>
      <c r="E67" s="50">
        <v>8.6337760910816019</v>
      </c>
      <c r="F67" s="33">
        <v>7.5413688539490431E-2</v>
      </c>
      <c r="G67" s="40">
        <v>19342</v>
      </c>
      <c r="H67" s="40">
        <v>16553</v>
      </c>
      <c r="I67" s="50">
        <v>16.848909563221159</v>
      </c>
      <c r="J67" s="33">
        <v>0.10214103278092401</v>
      </c>
    </row>
    <row r="68" spans="1:28" s="7" customFormat="1" ht="16.350000000000001" x14ac:dyDescent="0.15">
      <c r="A68" s="57"/>
      <c r="B68" s="10" t="s">
        <v>144</v>
      </c>
      <c r="C68" s="30">
        <v>2482</v>
      </c>
      <c r="D68" s="30">
        <v>3062</v>
      </c>
      <c r="E68" s="50">
        <v>-18.941868060091437</v>
      </c>
      <c r="F68" s="33">
        <v>0.16347316589957664</v>
      </c>
      <c r="G68" s="40">
        <v>57352</v>
      </c>
      <c r="H68" s="40">
        <v>54205</v>
      </c>
      <c r="I68" s="50">
        <v>5.805737478092432</v>
      </c>
      <c r="J68" s="33">
        <v>0.30286384614060358</v>
      </c>
      <c r="K68"/>
      <c r="U68"/>
      <c r="V68"/>
      <c r="W68"/>
      <c r="X68"/>
      <c r="Y68"/>
      <c r="Z68"/>
      <c r="AA68"/>
      <c r="AB68"/>
    </row>
    <row r="69" spans="1:28" ht="16.350000000000001" x14ac:dyDescent="0.15">
      <c r="A69" s="58"/>
      <c r="B69" s="15" t="s">
        <v>79</v>
      </c>
      <c r="C69" s="19">
        <v>3627</v>
      </c>
      <c r="D69" s="19">
        <v>4116</v>
      </c>
      <c r="E69" s="52">
        <v>-11.880466472303208</v>
      </c>
      <c r="F69" s="35">
        <v>0.23888685443906707</v>
      </c>
      <c r="G69" s="23">
        <v>76694</v>
      </c>
      <c r="H69" s="23">
        <v>70758</v>
      </c>
      <c r="I69" s="54">
        <v>8.3891574097628485</v>
      </c>
      <c r="J69" s="24">
        <v>0.40500487892152759</v>
      </c>
    </row>
    <row r="70" spans="1:28" ht="15.8" customHeight="1" x14ac:dyDescent="0.15">
      <c r="A70" s="9" t="s">
        <v>4</v>
      </c>
      <c r="B70" s="15" t="s">
        <v>80</v>
      </c>
      <c r="C70" s="20">
        <v>25</v>
      </c>
      <c r="D70" s="20">
        <v>17</v>
      </c>
      <c r="E70" s="52">
        <v>47.058823529411775</v>
      </c>
      <c r="F70" s="35">
        <v>1.646587086015075E-3</v>
      </c>
      <c r="G70" s="23">
        <v>265</v>
      </c>
      <c r="H70" s="23">
        <v>222</v>
      </c>
      <c r="I70" s="54">
        <v>19.369369369369373</v>
      </c>
      <c r="J70" s="24">
        <v>1.3994092486270739E-3</v>
      </c>
    </row>
    <row r="71" spans="1:28" ht="16.55" customHeight="1" x14ac:dyDescent="0.15">
      <c r="A71" s="9" t="s">
        <v>27</v>
      </c>
      <c r="B71" s="15" t="s">
        <v>27</v>
      </c>
      <c r="C71" s="19">
        <v>1757</v>
      </c>
      <c r="D71" s="19">
        <v>2584</v>
      </c>
      <c r="E71" s="52">
        <v>-32.004643962848299</v>
      </c>
      <c r="F71" s="35">
        <v>0.11572214040513945</v>
      </c>
      <c r="G71" s="23">
        <v>25838</v>
      </c>
      <c r="H71" s="23">
        <v>34989</v>
      </c>
      <c r="I71" s="54">
        <v>-26.153934093572261</v>
      </c>
      <c r="J71" s="24">
        <v>0.13644504213594844</v>
      </c>
    </row>
    <row r="72" spans="1:28" ht="16.55" customHeight="1" x14ac:dyDescent="0.25">
      <c r="A72" s="6" t="s">
        <v>135</v>
      </c>
      <c r="B72" s="3"/>
      <c r="C72" s="3"/>
      <c r="D72" s="3"/>
      <c r="E72" s="3"/>
      <c r="F72" s="3"/>
      <c r="G72" s="4"/>
      <c r="H72" s="4"/>
      <c r="I72" s="4"/>
      <c r="J72" s="4"/>
    </row>
  </sheetData>
  <mergeCells count="12">
    <mergeCell ref="A67:A69"/>
    <mergeCell ref="A1:J1"/>
    <mergeCell ref="A63:A66"/>
    <mergeCell ref="A39:A62"/>
    <mergeCell ref="A3:A4"/>
    <mergeCell ref="B3:B4"/>
    <mergeCell ref="A6:B6"/>
    <mergeCell ref="A33:A38"/>
    <mergeCell ref="A7:A32"/>
    <mergeCell ref="A5:B5"/>
    <mergeCell ref="C3:F3"/>
    <mergeCell ref="G3:J3"/>
  </mergeCells>
  <phoneticPr fontId="10" type="noConversion"/>
  <printOptions horizontalCentered="1" verticalCentered="1"/>
  <pageMargins left="0.70866141732283472" right="0.70866141732283472" top="0.15748031496062992" bottom="0.15748031496062992" header="0" footer="0.11811023622047245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J74"/>
  <sheetViews>
    <sheetView showGridLines="0" zoomScale="85" zoomScaleNormal="85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E18" sqref="E18"/>
    </sheetView>
  </sheetViews>
  <sheetFormatPr defaultColWidth="9.5546875" defaultRowHeight="13.4" x14ac:dyDescent="0.15"/>
  <cols>
    <col min="1" max="1" width="11.6640625" customWidth="1"/>
    <col min="2" max="2" width="13.5546875" style="1" customWidth="1"/>
    <col min="3" max="10" width="13" customWidth="1"/>
  </cols>
  <sheetData>
    <row r="1" spans="1:10" ht="31.2" x14ac:dyDescent="0.55000000000000004">
      <c r="A1" s="59" t="s">
        <v>152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x14ac:dyDescent="0.15">
      <c r="F2" s="18"/>
      <c r="J2" s="18" t="s">
        <v>125</v>
      </c>
    </row>
    <row r="3" spans="1:10" ht="16.350000000000001" x14ac:dyDescent="0.15">
      <c r="A3" s="60" t="s">
        <v>120</v>
      </c>
      <c r="B3" s="60" t="s">
        <v>121</v>
      </c>
      <c r="C3" s="66" t="s">
        <v>153</v>
      </c>
      <c r="D3" s="66"/>
      <c r="E3" s="66"/>
      <c r="F3" s="66"/>
      <c r="G3" s="67" t="str">
        <f>"Jan.~"&amp;C3</f>
        <v>Jan.~Dec.</v>
      </c>
      <c r="H3" s="68"/>
      <c r="I3" s="68"/>
      <c r="J3" s="69"/>
    </row>
    <row r="4" spans="1:10" ht="16.350000000000001" x14ac:dyDescent="0.15">
      <c r="A4" s="60"/>
      <c r="B4" s="61"/>
      <c r="C4" s="11">
        <f>한국어!C4</f>
        <v>2025</v>
      </c>
      <c r="D4" s="11">
        <f>한국어!D4</f>
        <v>2024</v>
      </c>
      <c r="E4" s="12" t="s">
        <v>29</v>
      </c>
      <c r="F4" s="13" t="s">
        <v>30</v>
      </c>
      <c r="G4" s="36">
        <f>C4</f>
        <v>2025</v>
      </c>
      <c r="H4" s="36">
        <f>D4</f>
        <v>2024</v>
      </c>
      <c r="I4" s="17" t="s">
        <v>126</v>
      </c>
      <c r="J4" s="16" t="s">
        <v>127</v>
      </c>
    </row>
    <row r="5" spans="1:10" ht="16.55" customHeight="1" x14ac:dyDescent="0.15">
      <c r="A5" s="74" t="s">
        <v>123</v>
      </c>
      <c r="B5" s="74"/>
      <c r="C5" s="39">
        <v>2747093</v>
      </c>
      <c r="D5" s="39">
        <v>2716138</v>
      </c>
      <c r="E5" s="49">
        <v>1.1396696338698442</v>
      </c>
      <c r="F5" s="32">
        <v>100</v>
      </c>
      <c r="G5" s="41">
        <v>29550177</v>
      </c>
      <c r="H5" s="41">
        <v>28686435</v>
      </c>
      <c r="I5" s="53">
        <v>3.0109771395434803</v>
      </c>
      <c r="J5" s="42">
        <v>100</v>
      </c>
    </row>
    <row r="6" spans="1:10" ht="16.55" customHeight="1" x14ac:dyDescent="0.15">
      <c r="A6" s="74" t="s">
        <v>122</v>
      </c>
      <c r="B6" s="74"/>
      <c r="C6" s="39">
        <v>1518292</v>
      </c>
      <c r="D6" s="39">
        <v>1270863</v>
      </c>
      <c r="E6" s="49">
        <v>19.469368452775782</v>
      </c>
      <c r="F6" s="32">
        <v>100</v>
      </c>
      <c r="G6" s="41">
        <v>18936562</v>
      </c>
      <c r="H6" s="41">
        <v>16369629</v>
      </c>
      <c r="I6" s="53">
        <v>15.681070108552863</v>
      </c>
      <c r="J6" s="42">
        <v>100</v>
      </c>
    </row>
    <row r="7" spans="1:10" ht="16.350000000000001" x14ac:dyDescent="0.15">
      <c r="A7" s="71" t="s">
        <v>12</v>
      </c>
      <c r="B7" s="25" t="s">
        <v>5</v>
      </c>
      <c r="C7" s="40">
        <v>393834</v>
      </c>
      <c r="D7" s="40">
        <v>306787</v>
      </c>
      <c r="E7" s="50">
        <v>28.373757688559166</v>
      </c>
      <c r="F7" s="33">
        <v>25.939279137346439</v>
      </c>
      <c r="G7" s="45">
        <v>5480969</v>
      </c>
      <c r="H7" s="45">
        <v>4603273</v>
      </c>
      <c r="I7" s="50">
        <v>19.066781396628009</v>
      </c>
      <c r="J7" s="33">
        <v>28.943844188823714</v>
      </c>
    </row>
    <row r="8" spans="1:10" ht="16.350000000000001" x14ac:dyDescent="0.15">
      <c r="A8" s="72"/>
      <c r="B8" s="21" t="s">
        <v>81</v>
      </c>
      <c r="C8" s="40">
        <v>304959</v>
      </c>
      <c r="D8" s="40">
        <v>250546</v>
      </c>
      <c r="E8" s="50">
        <v>21.717768393827885</v>
      </c>
      <c r="F8" s="33">
        <v>20.085662046562849</v>
      </c>
      <c r="G8" s="45">
        <v>3653137</v>
      </c>
      <c r="H8" s="45">
        <v>3224079</v>
      </c>
      <c r="I8" s="50">
        <v>13.307924526663273</v>
      </c>
      <c r="J8" s="33">
        <v>19.291447940761369</v>
      </c>
    </row>
    <row r="9" spans="1:10" ht="16.350000000000001" x14ac:dyDescent="0.15">
      <c r="A9" s="72"/>
      <c r="B9" s="22" t="s">
        <v>130</v>
      </c>
      <c r="C9" s="40">
        <v>163918</v>
      </c>
      <c r="D9" s="40">
        <v>118696</v>
      </c>
      <c r="E9" s="50">
        <v>38.099009233672575</v>
      </c>
      <c r="F9" s="33">
        <v>10.796210478616763</v>
      </c>
      <c r="G9" s="45">
        <v>1891414</v>
      </c>
      <c r="H9" s="45">
        <v>1473908</v>
      </c>
      <c r="I9" s="50">
        <v>28.326462710019882</v>
      </c>
      <c r="J9" s="33">
        <v>9.98815941351973</v>
      </c>
    </row>
    <row r="10" spans="1:10" ht="16.350000000000001" x14ac:dyDescent="0.15">
      <c r="A10" s="72"/>
      <c r="B10" s="22" t="s">
        <v>82</v>
      </c>
      <c r="C10" s="40">
        <v>68239</v>
      </c>
      <c r="D10" s="40">
        <v>58670</v>
      </c>
      <c r="E10" s="50">
        <v>16.309868757456968</v>
      </c>
      <c r="F10" s="33">
        <v>4.4944582465033083</v>
      </c>
      <c r="G10" s="45">
        <v>623149</v>
      </c>
      <c r="H10" s="45">
        <v>571418</v>
      </c>
      <c r="I10" s="50">
        <v>9.0530924822109107</v>
      </c>
      <c r="J10" s="33">
        <v>3.2907187693309905</v>
      </c>
    </row>
    <row r="11" spans="1:10" ht="16.350000000000001" x14ac:dyDescent="0.15">
      <c r="A11" s="72"/>
      <c r="B11" s="47" t="s">
        <v>139</v>
      </c>
      <c r="C11" s="40">
        <v>6900</v>
      </c>
      <c r="D11" s="40">
        <v>5752</v>
      </c>
      <c r="E11" s="50">
        <v>19.958275382475655</v>
      </c>
      <c r="F11" s="33">
        <v>0.45445803574016069</v>
      </c>
      <c r="G11" s="45">
        <v>45443</v>
      </c>
      <c r="H11" s="45">
        <v>45338</v>
      </c>
      <c r="I11" s="50">
        <v>0.23159380651991412</v>
      </c>
      <c r="J11" s="33">
        <v>0.2399749225862646</v>
      </c>
    </row>
    <row r="12" spans="1:10" ht="16.350000000000001" x14ac:dyDescent="0.15">
      <c r="A12" s="72"/>
      <c r="B12" s="21" t="s">
        <v>6</v>
      </c>
      <c r="C12" s="40">
        <v>53616</v>
      </c>
      <c r="D12" s="40">
        <v>49424</v>
      </c>
      <c r="E12" s="50">
        <v>8.4817092910326899</v>
      </c>
      <c r="F12" s="33">
        <v>3.5313365281513702</v>
      </c>
      <c r="G12" s="45">
        <v>615141</v>
      </c>
      <c r="H12" s="45">
        <v>516760</v>
      </c>
      <c r="I12" s="50">
        <v>19.038044740304972</v>
      </c>
      <c r="J12" s="33">
        <v>3.2484302060743655</v>
      </c>
    </row>
    <row r="13" spans="1:10" ht="16.350000000000001" x14ac:dyDescent="0.15">
      <c r="A13" s="72"/>
      <c r="B13" s="27" t="s">
        <v>86</v>
      </c>
      <c r="C13" s="40">
        <v>34073</v>
      </c>
      <c r="D13" s="40">
        <v>33743</v>
      </c>
      <c r="E13" s="50">
        <v>0.97798061820228988</v>
      </c>
      <c r="F13" s="33">
        <v>2.2441664712716656</v>
      </c>
      <c r="G13" s="45">
        <v>365596</v>
      </c>
      <c r="H13" s="45">
        <v>336185</v>
      </c>
      <c r="I13" s="50">
        <v>8.7484569507860321</v>
      </c>
      <c r="J13" s="33">
        <v>1.9306355609851462</v>
      </c>
    </row>
    <row r="14" spans="1:10" ht="16.350000000000001" x14ac:dyDescent="0.15">
      <c r="A14" s="72"/>
      <c r="B14" s="27" t="s">
        <v>83</v>
      </c>
      <c r="C14" s="40">
        <v>39120</v>
      </c>
      <c r="D14" s="40">
        <v>32742</v>
      </c>
      <c r="E14" s="50">
        <v>19.479567527945751</v>
      </c>
      <c r="F14" s="33">
        <v>2.5765794721963888</v>
      </c>
      <c r="G14" s="45">
        <v>333930</v>
      </c>
      <c r="H14" s="45">
        <v>323856</v>
      </c>
      <c r="I14" s="50">
        <v>3.1106417667111419</v>
      </c>
      <c r="J14" s="33">
        <v>1.7634140769586371</v>
      </c>
    </row>
    <row r="15" spans="1:10" ht="16.350000000000001" x14ac:dyDescent="0.15">
      <c r="A15" s="72"/>
      <c r="B15" s="21" t="s">
        <v>88</v>
      </c>
      <c r="C15" s="40">
        <v>34378</v>
      </c>
      <c r="D15" s="40">
        <v>36169</v>
      </c>
      <c r="E15" s="50">
        <v>-4.9517542647018136</v>
      </c>
      <c r="F15" s="33">
        <v>2.2642548337210497</v>
      </c>
      <c r="G15" s="45">
        <v>543105</v>
      </c>
      <c r="H15" s="45">
        <v>511420</v>
      </c>
      <c r="I15" s="50">
        <v>6.1954948965625034</v>
      </c>
      <c r="J15" s="33">
        <v>2.8680232451909697</v>
      </c>
    </row>
    <row r="16" spans="1:10" ht="16.350000000000001" x14ac:dyDescent="0.15">
      <c r="A16" s="72"/>
      <c r="B16" s="27" t="s">
        <v>87</v>
      </c>
      <c r="C16" s="40">
        <v>11655</v>
      </c>
      <c r="D16" s="40">
        <v>10670</v>
      </c>
      <c r="E16" s="50">
        <v>9.2314901593252063</v>
      </c>
      <c r="F16" s="33">
        <v>0.7676388995002279</v>
      </c>
      <c r="G16" s="45">
        <v>199277</v>
      </c>
      <c r="H16" s="45">
        <v>176668</v>
      </c>
      <c r="I16" s="50">
        <v>12.797450585278591</v>
      </c>
      <c r="J16" s="33">
        <v>1.0523399125987072</v>
      </c>
    </row>
    <row r="17" spans="1:10" ht="16.350000000000001" x14ac:dyDescent="0.15">
      <c r="A17" s="72"/>
      <c r="B17" s="27" t="s">
        <v>84</v>
      </c>
      <c r="C17" s="40">
        <v>43865</v>
      </c>
      <c r="D17" s="40">
        <v>31394</v>
      </c>
      <c r="E17" s="50">
        <v>39.724151111677401</v>
      </c>
      <c r="F17" s="33">
        <v>2.8891017011220503</v>
      </c>
      <c r="G17" s="45">
        <v>329147</v>
      </c>
      <c r="H17" s="45">
        <v>300836</v>
      </c>
      <c r="I17" s="50">
        <v>9.4107753061468671</v>
      </c>
      <c r="J17" s="33">
        <v>1.7381560602183228</v>
      </c>
    </row>
    <row r="18" spans="1:10" ht="16.350000000000001" x14ac:dyDescent="0.15">
      <c r="A18" s="72"/>
      <c r="B18" s="27" t="s">
        <v>85</v>
      </c>
      <c r="C18" s="40">
        <v>64053</v>
      </c>
      <c r="D18" s="40">
        <v>61548</v>
      </c>
      <c r="E18" s="50">
        <v>4.0699941509066084</v>
      </c>
      <c r="F18" s="33">
        <v>4.2187537048209434</v>
      </c>
      <c r="G18" s="45">
        <v>399635</v>
      </c>
      <c r="H18" s="45">
        <v>375428</v>
      </c>
      <c r="I18" s="50">
        <v>6.4478408642935525</v>
      </c>
      <c r="J18" s="33">
        <v>2.1103883587738892</v>
      </c>
    </row>
    <row r="19" spans="1:10" ht="16.350000000000001" x14ac:dyDescent="0.15">
      <c r="A19" s="72"/>
      <c r="B19" s="22" t="s">
        <v>131</v>
      </c>
      <c r="C19" s="40">
        <v>13386</v>
      </c>
      <c r="D19" s="40">
        <v>12329</v>
      </c>
      <c r="E19" s="50">
        <v>8.5732825046638048</v>
      </c>
      <c r="F19" s="33">
        <v>0.88164858933591161</v>
      </c>
      <c r="G19" s="45">
        <v>166901</v>
      </c>
      <c r="H19" s="45">
        <v>141902</v>
      </c>
      <c r="I19" s="50">
        <v>17.617087849360825</v>
      </c>
      <c r="J19" s="33">
        <v>0.88136906794380099</v>
      </c>
    </row>
    <row r="20" spans="1:10" ht="16.350000000000001" x14ac:dyDescent="0.15">
      <c r="A20" s="72"/>
      <c r="B20" s="27" t="s">
        <v>90</v>
      </c>
      <c r="C20" s="40">
        <v>3865</v>
      </c>
      <c r="D20" s="40">
        <v>3786</v>
      </c>
      <c r="E20" s="50">
        <v>2.0866349709455889</v>
      </c>
      <c r="F20" s="33">
        <v>0.25456236349793054</v>
      </c>
      <c r="G20" s="45">
        <v>67900</v>
      </c>
      <c r="H20" s="45">
        <v>59501</v>
      </c>
      <c r="I20" s="50">
        <v>14.115729147409283</v>
      </c>
      <c r="J20" s="33">
        <v>0.35856561502557854</v>
      </c>
    </row>
    <row r="21" spans="1:10" ht="16.350000000000001" x14ac:dyDescent="0.15">
      <c r="A21" s="72"/>
      <c r="B21" s="27" t="s">
        <v>89</v>
      </c>
      <c r="C21" s="40">
        <v>7893</v>
      </c>
      <c r="D21" s="40">
        <v>6582</v>
      </c>
      <c r="E21" s="50">
        <v>19.917958067456709</v>
      </c>
      <c r="F21" s="33">
        <v>0.51986047479667941</v>
      </c>
      <c r="G21" s="45">
        <v>86290</v>
      </c>
      <c r="H21" s="45">
        <v>76334</v>
      </c>
      <c r="I21" s="50">
        <v>13.042680849948907</v>
      </c>
      <c r="J21" s="33">
        <v>0.45567933609068001</v>
      </c>
    </row>
    <row r="22" spans="1:10" ht="16.350000000000001" x14ac:dyDescent="0.15">
      <c r="A22" s="72"/>
      <c r="B22" s="27" t="s">
        <v>132</v>
      </c>
      <c r="C22" s="40">
        <v>3184</v>
      </c>
      <c r="D22" s="40">
        <v>2480</v>
      </c>
      <c r="E22" s="50">
        <v>28.387096774193555</v>
      </c>
      <c r="F22" s="33">
        <v>0.20970933127487995</v>
      </c>
      <c r="G22" s="45">
        <v>39828</v>
      </c>
      <c r="H22" s="45">
        <v>40959</v>
      </c>
      <c r="I22" s="50">
        <v>-2.7612978832491031</v>
      </c>
      <c r="J22" s="33">
        <v>0.21032328888422303</v>
      </c>
    </row>
    <row r="23" spans="1:10" ht="16.350000000000001" x14ac:dyDescent="0.15">
      <c r="A23" s="72"/>
      <c r="B23" s="22" t="s">
        <v>92</v>
      </c>
      <c r="C23" s="40">
        <v>3271</v>
      </c>
      <c r="D23" s="40">
        <v>3209</v>
      </c>
      <c r="E23" s="50">
        <v>1.9320660641944487</v>
      </c>
      <c r="F23" s="33">
        <v>0.21543945433421238</v>
      </c>
      <c r="G23" s="45">
        <v>64990</v>
      </c>
      <c r="H23" s="45">
        <v>54893</v>
      </c>
      <c r="I23" s="50">
        <v>18.393966443808864</v>
      </c>
      <c r="J23" s="33">
        <v>0.34319851723876804</v>
      </c>
    </row>
    <row r="24" spans="1:10" ht="16.350000000000001" x14ac:dyDescent="0.15">
      <c r="A24" s="72"/>
      <c r="B24" s="27" t="s">
        <v>146</v>
      </c>
      <c r="C24" s="40">
        <v>2425</v>
      </c>
      <c r="D24" s="40">
        <v>2567</v>
      </c>
      <c r="E24" s="50">
        <v>-5.5317491234904592</v>
      </c>
      <c r="F24" s="33">
        <v>0.15971894734346226</v>
      </c>
      <c r="G24" s="45">
        <v>60202</v>
      </c>
      <c r="H24" s="45">
        <v>46027</v>
      </c>
      <c r="I24" s="50">
        <v>30.797140808655787</v>
      </c>
      <c r="J24" s="33">
        <v>0.31791409655036645</v>
      </c>
    </row>
    <row r="25" spans="1:10" ht="16.350000000000001" x14ac:dyDescent="0.15">
      <c r="A25" s="72"/>
      <c r="B25" s="28" t="s">
        <v>129</v>
      </c>
      <c r="C25" s="40">
        <v>4341</v>
      </c>
      <c r="D25" s="40">
        <v>3843</v>
      </c>
      <c r="E25" s="50">
        <v>12.958626073380163</v>
      </c>
      <c r="F25" s="33">
        <v>0.28591338161565755</v>
      </c>
      <c r="G25" s="45">
        <v>51694</v>
      </c>
      <c r="H25" s="45">
        <v>48084</v>
      </c>
      <c r="I25" s="50">
        <v>7.5076948673155286</v>
      </c>
      <c r="J25" s="33">
        <v>0.27298513848501116</v>
      </c>
    </row>
    <row r="26" spans="1:10" ht="16.350000000000001" x14ac:dyDescent="0.15">
      <c r="A26" s="72"/>
      <c r="B26" s="28" t="s">
        <v>91</v>
      </c>
      <c r="C26" s="40">
        <v>1627</v>
      </c>
      <c r="D26" s="40">
        <v>1822</v>
      </c>
      <c r="E26" s="50">
        <v>-10.702524698133919</v>
      </c>
      <c r="F26" s="33">
        <v>0.10715988755786107</v>
      </c>
      <c r="G26" s="45">
        <v>29368</v>
      </c>
      <c r="H26" s="45">
        <v>27666</v>
      </c>
      <c r="I26" s="50">
        <v>6.1519554688064693</v>
      </c>
      <c r="J26" s="33">
        <v>0.15508622948558456</v>
      </c>
    </row>
    <row r="27" spans="1:10" ht="16.350000000000001" x14ac:dyDescent="0.15">
      <c r="A27" s="72"/>
      <c r="B27" s="28" t="s">
        <v>93</v>
      </c>
      <c r="C27" s="40">
        <v>1766</v>
      </c>
      <c r="D27" s="40">
        <v>1698</v>
      </c>
      <c r="E27" s="50">
        <v>4.0047114252061311</v>
      </c>
      <c r="F27" s="33">
        <v>0.11631491175610488</v>
      </c>
      <c r="G27" s="45">
        <v>25905</v>
      </c>
      <c r="H27" s="45">
        <v>23959</v>
      </c>
      <c r="I27" s="50">
        <v>8.1222087733210824</v>
      </c>
      <c r="J27" s="33">
        <v>0.1367988550403183</v>
      </c>
    </row>
    <row r="28" spans="1:10" ht="16.350000000000001" x14ac:dyDescent="0.15">
      <c r="A28" s="72"/>
      <c r="B28" s="28" t="s">
        <v>94</v>
      </c>
      <c r="C28" s="40">
        <v>1089</v>
      </c>
      <c r="D28" s="40">
        <v>997</v>
      </c>
      <c r="E28" s="50">
        <v>9.2276830491474513</v>
      </c>
      <c r="F28" s="33">
        <v>7.1725333466816657E-2</v>
      </c>
      <c r="G28" s="45">
        <v>15321</v>
      </c>
      <c r="H28" s="45">
        <v>15842</v>
      </c>
      <c r="I28" s="50">
        <v>-3.2887261709380167</v>
      </c>
      <c r="J28" s="33">
        <v>8.0906977729114718E-2</v>
      </c>
    </row>
    <row r="29" spans="1:10" ht="16.350000000000001" x14ac:dyDescent="0.15">
      <c r="A29" s="72"/>
      <c r="B29" s="28" t="s">
        <v>28</v>
      </c>
      <c r="C29" s="40">
        <v>851</v>
      </c>
      <c r="D29" s="40">
        <v>570</v>
      </c>
      <c r="E29" s="50">
        <v>49.298245614035082</v>
      </c>
      <c r="F29" s="33">
        <v>5.6049824407953142E-2</v>
      </c>
      <c r="G29" s="45">
        <v>24949</v>
      </c>
      <c r="H29" s="45">
        <v>14789</v>
      </c>
      <c r="I29" s="50">
        <v>68.699709243356551</v>
      </c>
      <c r="J29" s="33">
        <v>0.13175042016602592</v>
      </c>
    </row>
    <row r="30" spans="1:10" ht="16.350000000000001" x14ac:dyDescent="0.15">
      <c r="A30" s="72"/>
      <c r="B30" s="28" t="s">
        <v>95</v>
      </c>
      <c r="C30" s="40">
        <v>232</v>
      </c>
      <c r="D30" s="40">
        <v>191</v>
      </c>
      <c r="E30" s="50">
        <v>21.465968586387429</v>
      </c>
      <c r="F30" s="33">
        <v>1.5280328158219897E-2</v>
      </c>
      <c r="G30" s="45">
        <v>3961</v>
      </c>
      <c r="H30" s="45">
        <v>4068</v>
      </c>
      <c r="I30" s="50">
        <v>-2.6302851524090509</v>
      </c>
      <c r="J30" s="33">
        <v>2.091720767476166E-2</v>
      </c>
    </row>
    <row r="31" spans="1:10" ht="16.350000000000001" x14ac:dyDescent="0.15">
      <c r="A31" s="72"/>
      <c r="B31" s="21" t="s">
        <v>7</v>
      </c>
      <c r="C31" s="40">
        <v>9172</v>
      </c>
      <c r="D31" s="40">
        <v>8567</v>
      </c>
      <c r="E31" s="50">
        <v>7.0619820240457543</v>
      </c>
      <c r="F31" s="33">
        <v>0.60409987011721067</v>
      </c>
      <c r="G31" s="45">
        <v>124502</v>
      </c>
      <c r="H31" s="45">
        <v>100318</v>
      </c>
      <c r="I31" s="50">
        <v>24.107338663051504</v>
      </c>
      <c r="J31" s="33">
        <v>0.65746886895308665</v>
      </c>
    </row>
    <row r="32" spans="1:10" ht="16.350000000000001" x14ac:dyDescent="0.15">
      <c r="A32" s="73"/>
      <c r="B32" s="15" t="s">
        <v>12</v>
      </c>
      <c r="C32" s="43">
        <v>1271712</v>
      </c>
      <c r="D32" s="43">
        <v>1044782</v>
      </c>
      <c r="E32" s="52">
        <v>21.720320602766897</v>
      </c>
      <c r="F32" s="34">
        <v>83.759382253216117</v>
      </c>
      <c r="G32" s="44">
        <v>15241754</v>
      </c>
      <c r="H32" s="44">
        <v>13113511</v>
      </c>
      <c r="I32" s="54">
        <v>16.229391198131449</v>
      </c>
      <c r="J32" s="24">
        <v>80.488496275089432</v>
      </c>
    </row>
    <row r="33" spans="1:10" ht="16.350000000000001" x14ac:dyDescent="0.15">
      <c r="A33" s="70" t="s">
        <v>13</v>
      </c>
      <c r="B33" s="21" t="s">
        <v>148</v>
      </c>
      <c r="C33" s="40">
        <v>105599</v>
      </c>
      <c r="D33" s="40">
        <v>95889</v>
      </c>
      <c r="E33" s="50">
        <v>10.126291858294479</v>
      </c>
      <c r="F33" s="33">
        <v>6.9551179878442353</v>
      </c>
      <c r="G33" s="45">
        <v>1483240</v>
      </c>
      <c r="H33" s="45">
        <v>1320108</v>
      </c>
      <c r="I33" s="50">
        <v>12.357473782448093</v>
      </c>
      <c r="J33" s="33">
        <v>7.832678392202344</v>
      </c>
    </row>
    <row r="34" spans="1:10" ht="16.350000000000001" x14ac:dyDescent="0.15">
      <c r="A34" s="70"/>
      <c r="B34" s="21" t="s">
        <v>8</v>
      </c>
      <c r="C34" s="40">
        <v>18473</v>
      </c>
      <c r="D34" s="40">
        <v>16675</v>
      </c>
      <c r="E34" s="50">
        <v>10.782608695652174</v>
      </c>
      <c r="F34" s="33">
        <v>1.2166961295982592</v>
      </c>
      <c r="G34" s="45">
        <v>282618</v>
      </c>
      <c r="H34" s="45">
        <v>254332</v>
      </c>
      <c r="I34" s="50">
        <v>11.121683468851739</v>
      </c>
      <c r="J34" s="33">
        <v>1.4924462001074956</v>
      </c>
    </row>
    <row r="35" spans="1:10" ht="16.350000000000001" x14ac:dyDescent="0.15">
      <c r="A35" s="70"/>
      <c r="B35" s="28" t="s">
        <v>96</v>
      </c>
      <c r="C35" s="40">
        <v>2984</v>
      </c>
      <c r="D35" s="40">
        <v>2595</v>
      </c>
      <c r="E35" s="50">
        <v>14.99036608863198</v>
      </c>
      <c r="F35" s="33">
        <v>0.19653663458675932</v>
      </c>
      <c r="G35" s="45">
        <v>41607</v>
      </c>
      <c r="H35" s="45">
        <v>33292</v>
      </c>
      <c r="I35" s="50">
        <v>24.97597020305178</v>
      </c>
      <c r="J35" s="33">
        <v>0.21971781361368553</v>
      </c>
    </row>
    <row r="36" spans="1:10" ht="16.350000000000001" x14ac:dyDescent="0.15">
      <c r="A36" s="70"/>
      <c r="B36" s="28" t="s">
        <v>97</v>
      </c>
      <c r="C36" s="40">
        <v>4589</v>
      </c>
      <c r="D36" s="40">
        <v>5487</v>
      </c>
      <c r="E36" s="50">
        <v>-16.365955895753604</v>
      </c>
      <c r="F36" s="33">
        <v>0.30224752550892714</v>
      </c>
      <c r="G36" s="45">
        <v>85503</v>
      </c>
      <c r="H36" s="45">
        <v>57888</v>
      </c>
      <c r="I36" s="50">
        <v>47.704187396351585</v>
      </c>
      <c r="J36" s="33">
        <v>0.45152335466173849</v>
      </c>
    </row>
    <row r="37" spans="1:10" ht="16.350000000000001" x14ac:dyDescent="0.15">
      <c r="A37" s="70"/>
      <c r="B37" s="21" t="s">
        <v>7</v>
      </c>
      <c r="C37" s="40">
        <v>3422</v>
      </c>
      <c r="D37" s="40">
        <v>2787</v>
      </c>
      <c r="E37" s="50">
        <v>22.784355938284897</v>
      </c>
      <c r="F37" s="33">
        <v>0.22538484033374342</v>
      </c>
      <c r="G37" s="45">
        <v>68429</v>
      </c>
      <c r="H37" s="45">
        <v>53891</v>
      </c>
      <c r="I37" s="50">
        <v>26.9766751405615</v>
      </c>
      <c r="J37" s="33">
        <v>0.36135915273321523</v>
      </c>
    </row>
    <row r="38" spans="1:10" ht="16.350000000000001" x14ac:dyDescent="0.15">
      <c r="A38" s="70"/>
      <c r="B38" s="15" t="s">
        <v>13</v>
      </c>
      <c r="C38" s="43">
        <v>135067</v>
      </c>
      <c r="D38" s="43">
        <v>123433</v>
      </c>
      <c r="E38" s="52">
        <v>9.4253562661524839</v>
      </c>
      <c r="F38" s="34">
        <v>8.8959831178719249</v>
      </c>
      <c r="G38" s="44">
        <v>1961397</v>
      </c>
      <c r="H38" s="44">
        <v>1719511</v>
      </c>
      <c r="I38" s="54">
        <v>14.067138855174521</v>
      </c>
      <c r="J38" s="24">
        <v>10.35772491331848</v>
      </c>
    </row>
    <row r="39" spans="1:10" ht="16.350000000000001" x14ac:dyDescent="0.15">
      <c r="A39" s="71" t="s">
        <v>14</v>
      </c>
      <c r="B39" s="21" t="s">
        <v>98</v>
      </c>
      <c r="C39" s="40">
        <v>11932</v>
      </c>
      <c r="D39" s="40">
        <v>12487</v>
      </c>
      <c r="E39" s="50">
        <v>-4.4446224073035996</v>
      </c>
      <c r="F39" s="33">
        <v>0.78588308441327492</v>
      </c>
      <c r="G39" s="45">
        <v>224524</v>
      </c>
      <c r="H39" s="45">
        <v>197198</v>
      </c>
      <c r="I39" s="50">
        <v>13.857138510532563</v>
      </c>
      <c r="J39" s="33">
        <v>1.1856640080707364</v>
      </c>
    </row>
    <row r="40" spans="1:10" ht="16.350000000000001" x14ac:dyDescent="0.15">
      <c r="A40" s="72"/>
      <c r="B40" s="21" t="s">
        <v>149</v>
      </c>
      <c r="C40" s="40">
        <v>9185</v>
      </c>
      <c r="D40" s="40">
        <v>8218</v>
      </c>
      <c r="E40" s="50">
        <v>11.766853248965692</v>
      </c>
      <c r="F40" s="33">
        <v>0.60495609540193851</v>
      </c>
      <c r="G40" s="45">
        <v>171940</v>
      </c>
      <c r="H40" s="45">
        <v>147493</v>
      </c>
      <c r="I40" s="50">
        <v>16.575023899439302</v>
      </c>
      <c r="J40" s="33">
        <v>0.90797896682618517</v>
      </c>
    </row>
    <row r="41" spans="1:10" ht="16.350000000000001" x14ac:dyDescent="0.15">
      <c r="A41" s="72"/>
      <c r="B41" s="21" t="s">
        <v>99</v>
      </c>
      <c r="C41" s="40">
        <v>9047</v>
      </c>
      <c r="D41" s="40">
        <v>8172</v>
      </c>
      <c r="E41" s="50">
        <v>10.707293196279988</v>
      </c>
      <c r="F41" s="33">
        <v>0.59586693468713525</v>
      </c>
      <c r="G41" s="45">
        <v>175836</v>
      </c>
      <c r="H41" s="45">
        <v>157185</v>
      </c>
      <c r="I41" s="50">
        <v>11.865636033972704</v>
      </c>
      <c r="J41" s="33">
        <v>0.92855292317581206</v>
      </c>
    </row>
    <row r="42" spans="1:10" ht="16.350000000000001" x14ac:dyDescent="0.15">
      <c r="A42" s="72"/>
      <c r="B42" s="21" t="s">
        <v>100</v>
      </c>
      <c r="C42" s="40">
        <v>10395</v>
      </c>
      <c r="D42" s="40">
        <v>9058</v>
      </c>
      <c r="E42" s="50">
        <v>14.760432766615139</v>
      </c>
      <c r="F42" s="33">
        <v>0.6846509103650682</v>
      </c>
      <c r="G42" s="45">
        <v>180076</v>
      </c>
      <c r="H42" s="45">
        <v>164508</v>
      </c>
      <c r="I42" s="50">
        <v>9.4633695625744743</v>
      </c>
      <c r="J42" s="33">
        <v>0.95094347115384525</v>
      </c>
    </row>
    <row r="43" spans="1:10" ht="16.350000000000001" x14ac:dyDescent="0.15">
      <c r="A43" s="72"/>
      <c r="B43" s="21" t="s">
        <v>101</v>
      </c>
      <c r="C43" s="40">
        <v>6814</v>
      </c>
      <c r="D43" s="40">
        <v>3797</v>
      </c>
      <c r="E43" s="50">
        <v>79.45746642085858</v>
      </c>
      <c r="F43" s="33">
        <v>0.4487937761642688</v>
      </c>
      <c r="G43" s="45">
        <v>81328</v>
      </c>
      <c r="H43" s="45">
        <v>63423</v>
      </c>
      <c r="I43" s="50">
        <v>28.231083360925858</v>
      </c>
      <c r="J43" s="33">
        <v>0.42947605800884026</v>
      </c>
    </row>
    <row r="44" spans="1:10" ht="16.350000000000001" x14ac:dyDescent="0.15">
      <c r="A44" s="72"/>
      <c r="B44" s="27" t="s">
        <v>102</v>
      </c>
      <c r="C44" s="40">
        <v>2702</v>
      </c>
      <c r="D44" s="40">
        <v>3240</v>
      </c>
      <c r="E44" s="50">
        <v>-16.60493827160494</v>
      </c>
      <c r="F44" s="33">
        <v>0.17796313225650928</v>
      </c>
      <c r="G44" s="45">
        <v>62695</v>
      </c>
      <c r="H44" s="45">
        <v>55038</v>
      </c>
      <c r="I44" s="50">
        <v>13.912206112140701</v>
      </c>
      <c r="J44" s="33">
        <v>0.33107910506669586</v>
      </c>
    </row>
    <row r="45" spans="1:10" ht="16.350000000000001" x14ac:dyDescent="0.15">
      <c r="A45" s="72"/>
      <c r="B45" s="27" t="s">
        <v>106</v>
      </c>
      <c r="C45" s="40">
        <v>1467</v>
      </c>
      <c r="D45" s="40">
        <v>1609</v>
      </c>
      <c r="E45" s="50">
        <v>-8.8253573648228727</v>
      </c>
      <c r="F45" s="33">
        <v>9.6621730207364601E-2</v>
      </c>
      <c r="G45" s="45">
        <v>23506</v>
      </c>
      <c r="H45" s="45">
        <v>22414</v>
      </c>
      <c r="I45" s="50">
        <v>4.871955028107422</v>
      </c>
      <c r="J45" s="33">
        <v>0.12413024074803018</v>
      </c>
    </row>
    <row r="46" spans="1:10" ht="16.350000000000001" x14ac:dyDescent="0.15">
      <c r="A46" s="72"/>
      <c r="B46" s="22" t="s">
        <v>105</v>
      </c>
      <c r="C46" s="40">
        <v>3671</v>
      </c>
      <c r="D46" s="40">
        <v>2448</v>
      </c>
      <c r="E46" s="50">
        <v>49.959150326797385</v>
      </c>
      <c r="F46" s="33">
        <v>0.24178484771045358</v>
      </c>
      <c r="G46" s="45">
        <v>59134</v>
      </c>
      <c r="H46" s="45">
        <v>47031</v>
      </c>
      <c r="I46" s="50">
        <v>25.734090280878561</v>
      </c>
      <c r="J46" s="33">
        <v>0.31227421323891846</v>
      </c>
    </row>
    <row r="47" spans="1:10" ht="16.350000000000001" x14ac:dyDescent="0.15">
      <c r="A47" s="72"/>
      <c r="B47" s="27" t="s">
        <v>109</v>
      </c>
      <c r="C47" s="40">
        <v>988</v>
      </c>
      <c r="D47" s="40">
        <v>827</v>
      </c>
      <c r="E47" s="50">
        <v>19.46795646916566</v>
      </c>
      <c r="F47" s="33">
        <v>6.5073121639315765E-2</v>
      </c>
      <c r="G47" s="45">
        <v>18777</v>
      </c>
      <c r="H47" s="45">
        <v>16017</v>
      </c>
      <c r="I47" s="50">
        <v>17.231691327964029</v>
      </c>
      <c r="J47" s="33">
        <v>9.9157386647058754E-2</v>
      </c>
    </row>
    <row r="48" spans="1:10" ht="16.350000000000001" x14ac:dyDescent="0.15">
      <c r="A48" s="72"/>
      <c r="B48" s="28" t="s">
        <v>104</v>
      </c>
      <c r="C48" s="40">
        <v>1029</v>
      </c>
      <c r="D48" s="40">
        <v>746</v>
      </c>
      <c r="E48" s="50">
        <v>37.935656836461121</v>
      </c>
      <c r="F48" s="33">
        <v>6.7773524460380485E-2</v>
      </c>
      <c r="G48" s="45">
        <v>14790</v>
      </c>
      <c r="H48" s="45">
        <v>12192</v>
      </c>
      <c r="I48" s="50">
        <v>21.30905511811023</v>
      </c>
      <c r="J48" s="33">
        <v>7.8102878442243118E-2</v>
      </c>
    </row>
    <row r="49" spans="1:10" ht="16.350000000000001" x14ac:dyDescent="0.15">
      <c r="A49" s="72"/>
      <c r="B49" s="28" t="s">
        <v>103</v>
      </c>
      <c r="C49" s="40">
        <v>2354</v>
      </c>
      <c r="D49" s="40">
        <v>1467</v>
      </c>
      <c r="E49" s="50">
        <v>60.46353101567825</v>
      </c>
      <c r="F49" s="33">
        <v>0.15504264001917945</v>
      </c>
      <c r="G49" s="45">
        <v>25135</v>
      </c>
      <c r="H49" s="45">
        <v>20837</v>
      </c>
      <c r="I49" s="50">
        <v>20.626769688534807</v>
      </c>
      <c r="J49" s="33">
        <v>0.13273264703487359</v>
      </c>
    </row>
    <row r="50" spans="1:10" ht="16.350000000000001" x14ac:dyDescent="0.15">
      <c r="A50" s="72"/>
      <c r="B50" s="28" t="s">
        <v>133</v>
      </c>
      <c r="C50" s="40">
        <v>2463</v>
      </c>
      <c r="D50" s="40">
        <v>1938</v>
      </c>
      <c r="E50" s="50">
        <v>27.089783281733748</v>
      </c>
      <c r="F50" s="33">
        <v>0.16222175971420519</v>
      </c>
      <c r="G50" s="45">
        <v>54297</v>
      </c>
      <c r="H50" s="45">
        <v>43539</v>
      </c>
      <c r="I50" s="50">
        <v>24.708881692275895</v>
      </c>
      <c r="J50" s="33">
        <v>0.28673103385926124</v>
      </c>
    </row>
    <row r="51" spans="1:10" ht="16.350000000000001" x14ac:dyDescent="0.15">
      <c r="A51" s="72"/>
      <c r="B51" s="28" t="s">
        <v>107</v>
      </c>
      <c r="C51" s="40">
        <v>1527</v>
      </c>
      <c r="D51" s="40">
        <v>1141</v>
      </c>
      <c r="E51" s="50">
        <v>33.82997370727432</v>
      </c>
      <c r="F51" s="33">
        <v>0.10057353921380076</v>
      </c>
      <c r="G51" s="45">
        <v>29215</v>
      </c>
      <c r="H51" s="45">
        <v>25819</v>
      </c>
      <c r="I51" s="50">
        <v>13.153104303032649</v>
      </c>
      <c r="J51" s="33">
        <v>0.15427826867411307</v>
      </c>
    </row>
    <row r="52" spans="1:10" ht="16.350000000000001" x14ac:dyDescent="0.15">
      <c r="A52" s="72"/>
      <c r="B52" s="28" t="s">
        <v>113</v>
      </c>
      <c r="C52" s="40">
        <v>1223</v>
      </c>
      <c r="D52" s="40">
        <v>977</v>
      </c>
      <c r="E52" s="50">
        <v>25.179119754350054</v>
      </c>
      <c r="F52" s="33">
        <v>8.0551040247857461E-2</v>
      </c>
      <c r="G52" s="45">
        <v>17466</v>
      </c>
      <c r="H52" s="45">
        <v>13919</v>
      </c>
      <c r="I52" s="50">
        <v>25.483152525325092</v>
      </c>
      <c r="J52" s="33">
        <v>9.2234271458567815E-2</v>
      </c>
    </row>
    <row r="53" spans="1:10" ht="16.350000000000001" x14ac:dyDescent="0.15">
      <c r="A53" s="72"/>
      <c r="B53" s="28" t="s">
        <v>112</v>
      </c>
      <c r="C53" s="40">
        <v>955</v>
      </c>
      <c r="D53" s="40">
        <v>798</v>
      </c>
      <c r="E53" s="50">
        <v>19.674185463659157</v>
      </c>
      <c r="F53" s="33">
        <v>6.2899626685775853E-2</v>
      </c>
      <c r="G53" s="45">
        <v>17110</v>
      </c>
      <c r="H53" s="45">
        <v>15660</v>
      </c>
      <c r="I53" s="50">
        <v>9.259259259259256</v>
      </c>
      <c r="J53" s="33">
        <v>9.0354310354751818E-2</v>
      </c>
    </row>
    <row r="54" spans="1:10" ht="16.350000000000001" x14ac:dyDescent="0.15">
      <c r="A54" s="72"/>
      <c r="B54" s="28" t="s">
        <v>108</v>
      </c>
      <c r="C54" s="40">
        <v>1270</v>
      </c>
      <c r="D54" s="40">
        <v>934</v>
      </c>
      <c r="E54" s="50">
        <v>35.974304068522486</v>
      </c>
      <c r="F54" s="33">
        <v>8.3646623969565792E-2</v>
      </c>
      <c r="G54" s="45">
        <v>15671</v>
      </c>
      <c r="H54" s="45">
        <v>13895</v>
      </c>
      <c r="I54" s="50">
        <v>12.781576106513137</v>
      </c>
      <c r="J54" s="33">
        <v>8.2755254095225939E-2</v>
      </c>
    </row>
    <row r="55" spans="1:10" ht="16.350000000000001" x14ac:dyDescent="0.15">
      <c r="A55" s="72"/>
      <c r="B55" s="28" t="s">
        <v>111</v>
      </c>
      <c r="C55" s="40">
        <v>980</v>
      </c>
      <c r="D55" s="40">
        <v>1004</v>
      </c>
      <c r="E55" s="50">
        <v>-2.3904382470119501</v>
      </c>
      <c r="F55" s="33">
        <v>6.4546213771790928E-2</v>
      </c>
      <c r="G55" s="45">
        <v>21388</v>
      </c>
      <c r="H55" s="45">
        <v>19626</v>
      </c>
      <c r="I55" s="50">
        <v>8.9778864771221869</v>
      </c>
      <c r="J55" s="33">
        <v>0.11294552833824852</v>
      </c>
    </row>
    <row r="56" spans="1:10" ht="16.350000000000001" x14ac:dyDescent="0.15">
      <c r="A56" s="72"/>
      <c r="B56" s="28" t="s">
        <v>117</v>
      </c>
      <c r="C56" s="40">
        <v>324</v>
      </c>
      <c r="D56" s="40">
        <v>372</v>
      </c>
      <c r="E56" s="50">
        <v>-12.903225806451612</v>
      </c>
      <c r="F56" s="33">
        <v>2.1339768634755372E-2</v>
      </c>
      <c r="G56" s="45">
        <v>7052</v>
      </c>
      <c r="H56" s="45">
        <v>6112</v>
      </c>
      <c r="I56" s="50">
        <v>15.379581151832467</v>
      </c>
      <c r="J56" s="33">
        <v>3.7240128382332545E-2</v>
      </c>
    </row>
    <row r="57" spans="1:10" ht="16.350000000000001" x14ac:dyDescent="0.15">
      <c r="A57" s="72"/>
      <c r="B57" s="27" t="s">
        <v>114</v>
      </c>
      <c r="C57" s="40">
        <v>826</v>
      </c>
      <c r="D57" s="40">
        <v>614</v>
      </c>
      <c r="E57" s="50">
        <v>34.527687296416929</v>
      </c>
      <c r="F57" s="33">
        <v>5.4403237321938074E-2</v>
      </c>
      <c r="G57" s="45">
        <v>12540</v>
      </c>
      <c r="H57" s="45">
        <v>10821</v>
      </c>
      <c r="I57" s="50">
        <v>15.885777654560584</v>
      </c>
      <c r="J57" s="33">
        <v>6.6221101802956636E-2</v>
      </c>
    </row>
    <row r="58" spans="1:10" ht="16.350000000000001" x14ac:dyDescent="0.15">
      <c r="A58" s="72"/>
      <c r="B58" s="28" t="s">
        <v>115</v>
      </c>
      <c r="C58" s="40">
        <v>386</v>
      </c>
      <c r="D58" s="40">
        <v>355</v>
      </c>
      <c r="E58" s="50">
        <v>8.7323943661971946</v>
      </c>
      <c r="F58" s="33">
        <v>2.5423304608072753E-2</v>
      </c>
      <c r="G58" s="45">
        <v>7756</v>
      </c>
      <c r="H58" s="45">
        <v>6494</v>
      </c>
      <c r="I58" s="50">
        <v>19.433323067446871</v>
      </c>
      <c r="J58" s="33">
        <v>4.0957804273024853E-2</v>
      </c>
    </row>
    <row r="59" spans="1:10" ht="16.350000000000001" x14ac:dyDescent="0.15">
      <c r="A59" s="72"/>
      <c r="B59" s="28" t="s">
        <v>110</v>
      </c>
      <c r="C59" s="40">
        <v>954</v>
      </c>
      <c r="D59" s="40">
        <v>852</v>
      </c>
      <c r="E59" s="50">
        <v>11.971830985915499</v>
      </c>
      <c r="F59" s="33">
        <v>6.283376320233526E-2</v>
      </c>
      <c r="G59" s="45">
        <v>17814</v>
      </c>
      <c r="H59" s="45">
        <v>15730</v>
      </c>
      <c r="I59" s="50">
        <v>13.248569612205973</v>
      </c>
      <c r="J59" s="33">
        <v>9.4071986245444134E-2</v>
      </c>
    </row>
    <row r="60" spans="1:10" ht="16.350000000000001" x14ac:dyDescent="0.15">
      <c r="A60" s="72"/>
      <c r="B60" s="27" t="s">
        <v>116</v>
      </c>
      <c r="C60" s="40">
        <v>775</v>
      </c>
      <c r="D60" s="40">
        <v>631</v>
      </c>
      <c r="E60" s="50">
        <v>22.820919175911246</v>
      </c>
      <c r="F60" s="33">
        <v>5.1044199666467324E-2</v>
      </c>
      <c r="G60" s="45">
        <v>14947</v>
      </c>
      <c r="H60" s="45">
        <v>12317</v>
      </c>
      <c r="I60" s="50">
        <v>21.352602094665919</v>
      </c>
      <c r="J60" s="33">
        <v>7.8931962412184434E-2</v>
      </c>
    </row>
    <row r="61" spans="1:10" ht="16.350000000000001" x14ac:dyDescent="0.15">
      <c r="A61" s="72"/>
      <c r="B61" s="22" t="s">
        <v>7</v>
      </c>
      <c r="C61" s="40">
        <v>2974</v>
      </c>
      <c r="D61" s="40">
        <v>2931</v>
      </c>
      <c r="E61" s="50">
        <v>1.4670760832480312</v>
      </c>
      <c r="F61" s="33">
        <v>0.19587799975235329</v>
      </c>
      <c r="G61" s="45">
        <v>62548</v>
      </c>
      <c r="H61" s="45">
        <v>53685</v>
      </c>
      <c r="I61" s="50">
        <v>16.509267020583039</v>
      </c>
      <c r="J61" s="33">
        <v>0.33030282899292912</v>
      </c>
    </row>
    <row r="62" spans="1:10" ht="16.350000000000001" x14ac:dyDescent="0.15">
      <c r="A62" s="73"/>
      <c r="B62" s="15" t="s">
        <v>14</v>
      </c>
      <c r="C62" s="43">
        <v>74241</v>
      </c>
      <c r="D62" s="43">
        <v>64616</v>
      </c>
      <c r="E62" s="52">
        <v>14.895691469605055</v>
      </c>
      <c r="F62" s="34">
        <v>4.8897708741138066</v>
      </c>
      <c r="G62" s="44">
        <v>1315545</v>
      </c>
      <c r="H62" s="44">
        <v>1140953</v>
      </c>
      <c r="I62" s="54">
        <v>15.302295537151833</v>
      </c>
      <c r="J62" s="24">
        <v>6.9471163773022786</v>
      </c>
    </row>
    <row r="63" spans="1:10" ht="16.350000000000001" x14ac:dyDescent="0.15">
      <c r="A63" s="70" t="s">
        <v>15</v>
      </c>
      <c r="B63" s="21" t="s">
        <v>9</v>
      </c>
      <c r="C63" s="40">
        <v>27570</v>
      </c>
      <c r="D63" s="40">
        <v>26336</v>
      </c>
      <c r="E63" s="50">
        <v>4.6856014580801908</v>
      </c>
      <c r="F63" s="33">
        <v>1.8158562384574244</v>
      </c>
      <c r="G63" s="45">
        <v>267157</v>
      </c>
      <c r="H63" s="45">
        <v>244338</v>
      </c>
      <c r="I63" s="50">
        <v>9.3391122134092832</v>
      </c>
      <c r="J63" s="33">
        <v>1.4107999118319365</v>
      </c>
    </row>
    <row r="64" spans="1:10" ht="16.350000000000001" x14ac:dyDescent="0.15">
      <c r="A64" s="70"/>
      <c r="B64" s="21" t="s">
        <v>10</v>
      </c>
      <c r="C64" s="40">
        <v>4021</v>
      </c>
      <c r="D64" s="40">
        <v>4765</v>
      </c>
      <c r="E64" s="50">
        <v>-15.61385099685204</v>
      </c>
      <c r="F64" s="33">
        <v>0.26483706691466463</v>
      </c>
      <c r="G64" s="45">
        <v>44632</v>
      </c>
      <c r="H64" s="45">
        <v>42177</v>
      </c>
      <c r="I64" s="50">
        <v>5.8207079687981667</v>
      </c>
      <c r="J64" s="33">
        <v>0.235692202206504</v>
      </c>
    </row>
    <row r="65" spans="1:10" ht="16.350000000000001" x14ac:dyDescent="0.15">
      <c r="A65" s="70"/>
      <c r="B65" s="21" t="s">
        <v>7</v>
      </c>
      <c r="C65" s="40">
        <v>272</v>
      </c>
      <c r="D65" s="40">
        <v>214</v>
      </c>
      <c r="E65" s="50">
        <v>27.10280373831775</v>
      </c>
      <c r="F65" s="33">
        <v>1.7914867495844016E-2</v>
      </c>
      <c r="G65" s="45">
        <v>3280</v>
      </c>
      <c r="H65" s="45">
        <v>3170</v>
      </c>
      <c r="I65" s="50">
        <v>3.4700315457413256</v>
      </c>
      <c r="J65" s="33">
        <v>1.732098994527095E-2</v>
      </c>
    </row>
    <row r="66" spans="1:10" ht="16.350000000000001" x14ac:dyDescent="0.15">
      <c r="A66" s="70"/>
      <c r="B66" s="15" t="s">
        <v>15</v>
      </c>
      <c r="C66" s="43">
        <v>31863</v>
      </c>
      <c r="D66" s="43">
        <v>31315</v>
      </c>
      <c r="E66" s="52">
        <v>1.7499600830273021</v>
      </c>
      <c r="F66" s="34">
        <v>2.0986081728679333</v>
      </c>
      <c r="G66" s="44">
        <v>315069</v>
      </c>
      <c r="H66" s="44">
        <v>289685</v>
      </c>
      <c r="I66" s="54">
        <v>8.7626214681464365</v>
      </c>
      <c r="J66" s="24">
        <v>1.6638131039837116</v>
      </c>
    </row>
    <row r="67" spans="1:10" ht="16.350000000000001" x14ac:dyDescent="0.15">
      <c r="A67" s="70" t="s">
        <v>16</v>
      </c>
      <c r="B67" s="21" t="s">
        <v>11</v>
      </c>
      <c r="C67" s="40">
        <v>1145</v>
      </c>
      <c r="D67" s="40">
        <v>1054</v>
      </c>
      <c r="E67" s="50">
        <v>8.6337760910816019</v>
      </c>
      <c r="F67" s="33">
        <v>7.5413688539490431E-2</v>
      </c>
      <c r="G67" s="45">
        <v>19342</v>
      </c>
      <c r="H67" s="45">
        <v>16553</v>
      </c>
      <c r="I67" s="50">
        <v>16.848909563221159</v>
      </c>
      <c r="J67" s="33">
        <v>0.10214103278092401</v>
      </c>
    </row>
    <row r="68" spans="1:10" ht="16.350000000000001" x14ac:dyDescent="0.15">
      <c r="A68" s="70"/>
      <c r="B68" s="21" t="s">
        <v>7</v>
      </c>
      <c r="C68" s="40">
        <v>2482</v>
      </c>
      <c r="D68" s="40">
        <v>3062</v>
      </c>
      <c r="E68" s="50">
        <v>-18.941868060091437</v>
      </c>
      <c r="F68" s="33">
        <v>0.16347316589957664</v>
      </c>
      <c r="G68" s="45">
        <v>57352</v>
      </c>
      <c r="H68" s="45">
        <v>54205</v>
      </c>
      <c r="I68" s="50">
        <v>5.805737478092432</v>
      </c>
      <c r="J68" s="33">
        <v>0.30286384614060358</v>
      </c>
    </row>
    <row r="69" spans="1:10" ht="16.350000000000001" x14ac:dyDescent="0.15">
      <c r="A69" s="70"/>
      <c r="B69" s="15" t="s">
        <v>16</v>
      </c>
      <c r="C69" s="43">
        <v>3627</v>
      </c>
      <c r="D69" s="43">
        <v>4116</v>
      </c>
      <c r="E69" s="52">
        <v>-11.880466472303208</v>
      </c>
      <c r="F69" s="35">
        <v>0.23888685443906707</v>
      </c>
      <c r="G69" s="44">
        <v>76694</v>
      </c>
      <c r="H69" s="44">
        <v>70758</v>
      </c>
      <c r="I69" s="54">
        <v>8.3891574097628485</v>
      </c>
      <c r="J69" s="24">
        <v>0.40500487892152759</v>
      </c>
    </row>
    <row r="70" spans="1:10" ht="16.350000000000001" x14ac:dyDescent="0.15">
      <c r="A70" s="70" t="s">
        <v>7</v>
      </c>
      <c r="B70" s="15" t="s">
        <v>118</v>
      </c>
      <c r="C70" s="43">
        <v>25</v>
      </c>
      <c r="D70" s="43">
        <v>17</v>
      </c>
      <c r="E70" s="52">
        <v>47.058823529411775</v>
      </c>
      <c r="F70" s="35">
        <v>1.646587086015075E-3</v>
      </c>
      <c r="G70" s="44">
        <v>265</v>
      </c>
      <c r="H70" s="44">
        <v>222</v>
      </c>
      <c r="I70" s="54">
        <v>19.369369369369373</v>
      </c>
      <c r="J70" s="24">
        <v>1.3994092486270739E-3</v>
      </c>
    </row>
    <row r="71" spans="1:10" ht="17.3" customHeight="1" x14ac:dyDescent="0.15">
      <c r="A71" s="70"/>
      <c r="B71" s="15" t="s">
        <v>119</v>
      </c>
      <c r="C71" s="43">
        <v>1757</v>
      </c>
      <c r="D71" s="43">
        <v>2584</v>
      </c>
      <c r="E71" s="52">
        <v>-32.004643962848299</v>
      </c>
      <c r="F71" s="35">
        <v>0.11572214040513945</v>
      </c>
      <c r="G71" s="44">
        <v>25838</v>
      </c>
      <c r="H71" s="44">
        <v>34989</v>
      </c>
      <c r="I71" s="54">
        <v>-26.153934093572261</v>
      </c>
      <c r="J71" s="24">
        <v>0.13644504213594844</v>
      </c>
    </row>
    <row r="72" spans="1:10" x14ac:dyDescent="0.15">
      <c r="A72" t="s">
        <v>134</v>
      </c>
    </row>
    <row r="74" spans="1:10" x14ac:dyDescent="0.15">
      <c r="B74"/>
    </row>
  </sheetData>
  <mergeCells count="13">
    <mergeCell ref="A70:A71"/>
    <mergeCell ref="A67:A69"/>
    <mergeCell ref="A63:A66"/>
    <mergeCell ref="A1:J1"/>
    <mergeCell ref="A39:A62"/>
    <mergeCell ref="A33:A38"/>
    <mergeCell ref="A7:A32"/>
    <mergeCell ref="A3:A4"/>
    <mergeCell ref="B3:B4"/>
    <mergeCell ref="G3:J3"/>
    <mergeCell ref="C3:F3"/>
    <mergeCell ref="A6:B6"/>
    <mergeCell ref="A5:B5"/>
  </mergeCells>
  <phoneticPr fontId="10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한국어</vt:lpstr>
      <vt:lpstr>English</vt:lpstr>
      <vt:lpstr>한국어!Print_Area</vt:lpstr>
    </vt:vector>
  </TitlesOfParts>
  <Company>한국관광공사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백경하</dc:creator>
  <cp:lastModifiedBy>USER</cp:lastModifiedBy>
  <cp:lastPrinted>2015-09-16T08:08:07Z</cp:lastPrinted>
  <dcterms:created xsi:type="dcterms:W3CDTF">2009-03-19T05:58:40Z</dcterms:created>
  <dcterms:modified xsi:type="dcterms:W3CDTF">2026-01-21T08:35:39Z</dcterms:modified>
</cp:coreProperties>
</file>